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ache\Documents\Uni Tramp Committee\Previous Results\2017-18\"/>
    </mc:Choice>
  </mc:AlternateContent>
  <xr:revisionPtr revIDLastSave="0" documentId="13_ncr:1_{3C7D4036-6CAF-48B8-809F-99D6DF7D4F59}" xr6:coauthVersionLast="41" xr6:coauthVersionMax="41" xr10:uidLastSave="{00000000-0000-0000-0000-000000000000}"/>
  <bookViews>
    <workbookView xWindow="2196" yWindow="2196" windowWidth="17280" windowHeight="8964" activeTab="1" xr2:uid="{00000000-000D-0000-FFFF-FFFF00000000}"/>
  </bookViews>
  <sheets>
    <sheet name="TRI" sheetId="81" r:id="rId1"/>
    <sheet name="TRS" sheetId="82" r:id="rId2"/>
    <sheet name="Team" sheetId="90" r:id="rId3"/>
    <sheet name="SUTL E+D Points" sheetId="84" r:id="rId4"/>
    <sheet name="SUTL E Points" sheetId="88" r:id="rId5"/>
    <sheet name="SUTL S Points" sheetId="89" r:id="rId6"/>
    <sheet name="SheetHeaders" sheetId="1" state="hidden" r:id="rId7"/>
  </sheet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5" i="82" l="1"/>
  <c r="X5" i="82"/>
  <c r="Y3" i="82"/>
  <c r="X3" i="82"/>
  <c r="Z5" i="82"/>
  <c r="Y6" i="82"/>
  <c r="X6" i="82"/>
  <c r="Z6" i="82"/>
  <c r="Y7" i="82"/>
  <c r="X7" i="82"/>
  <c r="Z7" i="82"/>
  <c r="Y8" i="82"/>
  <c r="X8" i="82"/>
  <c r="Z8" i="82"/>
  <c r="Y9" i="82"/>
  <c r="X9" i="82"/>
  <c r="Z9" i="82"/>
  <c r="Y10" i="82"/>
  <c r="X10" i="82"/>
  <c r="Z10" i="82"/>
  <c r="Y11" i="82"/>
  <c r="X11" i="82"/>
  <c r="Z11" i="82"/>
  <c r="Y12" i="82"/>
  <c r="X12" i="82"/>
  <c r="Z12" i="82"/>
  <c r="Y13" i="82"/>
  <c r="X13" i="82"/>
  <c r="Z13" i="82"/>
  <c r="Y14" i="82"/>
  <c r="X14" i="82"/>
  <c r="Z14" i="82"/>
  <c r="Y17" i="82"/>
  <c r="X17" i="82"/>
  <c r="Z17" i="82"/>
  <c r="Y18" i="82"/>
  <c r="X18" i="82"/>
  <c r="Z18" i="82"/>
  <c r="Y19" i="82"/>
  <c r="X19" i="82"/>
  <c r="Z19" i="82"/>
  <c r="Y20" i="82"/>
  <c r="X20" i="82"/>
  <c r="Z20" i="82"/>
  <c r="Y22" i="82"/>
  <c r="X22" i="82"/>
  <c r="Z22" i="82"/>
  <c r="Y23" i="82"/>
  <c r="X23" i="82"/>
  <c r="Z23" i="82"/>
  <c r="Y25" i="82"/>
  <c r="X25" i="82"/>
  <c r="Z25" i="82"/>
  <c r="Y26" i="82"/>
  <c r="X26" i="82"/>
  <c r="Z26" i="82"/>
  <c r="Y27" i="82"/>
  <c r="X27" i="82"/>
  <c r="Z27" i="82"/>
  <c r="Y28" i="82"/>
  <c r="X28" i="82"/>
  <c r="Z28" i="82"/>
  <c r="Y29" i="82"/>
  <c r="X29" i="82"/>
  <c r="Z29" i="82"/>
  <c r="Y30" i="82"/>
  <c r="X30" i="82"/>
  <c r="Z30" i="82"/>
  <c r="Y31" i="82"/>
  <c r="X31" i="82"/>
  <c r="Z31" i="82"/>
  <c r="Y32" i="82"/>
  <c r="X32" i="82"/>
  <c r="Z32" i="82"/>
  <c r="Z3" i="82"/>
  <c r="Y59" i="82"/>
  <c r="X59" i="82"/>
  <c r="Y60" i="82"/>
  <c r="X60" i="82"/>
  <c r="Y61" i="82"/>
  <c r="X61" i="82"/>
  <c r="Y62" i="82"/>
  <c r="X62" i="82"/>
  <c r="Y63" i="82"/>
  <c r="X63" i="82"/>
  <c r="Y64" i="82"/>
  <c r="X64" i="82"/>
  <c r="Y65" i="82"/>
  <c r="X65" i="82"/>
  <c r="Y66" i="82"/>
  <c r="X66" i="82"/>
  <c r="Y67" i="82"/>
  <c r="X67" i="82"/>
  <c r="Y68" i="82"/>
  <c r="X68" i="82"/>
  <c r="Y69" i="82"/>
  <c r="X69" i="82"/>
  <c r="Y70" i="82"/>
  <c r="X70" i="82"/>
  <c r="Y71" i="82"/>
  <c r="X71" i="82"/>
  <c r="Y72" i="82"/>
  <c r="X72" i="82"/>
  <c r="Y73" i="82"/>
  <c r="X73" i="82"/>
  <c r="Y74" i="82"/>
  <c r="X74" i="82"/>
  <c r="Y75" i="82"/>
  <c r="X75" i="82"/>
  <c r="Y76" i="82"/>
  <c r="X76" i="82"/>
  <c r="Y77" i="82"/>
  <c r="X77" i="82"/>
  <c r="Y78" i="82"/>
  <c r="X78" i="82"/>
  <c r="Y79" i="82"/>
  <c r="X79" i="82"/>
  <c r="Y80" i="82"/>
  <c r="X80" i="82"/>
  <c r="Y81" i="82"/>
  <c r="X81" i="82"/>
  <c r="Y82" i="82"/>
  <c r="X82" i="82"/>
  <c r="Y83" i="82"/>
  <c r="X83" i="82"/>
  <c r="Y84" i="82"/>
  <c r="X84" i="82"/>
  <c r="Y85" i="82"/>
  <c r="X85" i="82"/>
  <c r="Y86" i="82"/>
  <c r="X86" i="82"/>
  <c r="Y87" i="82"/>
  <c r="X87" i="82"/>
  <c r="Y88" i="82"/>
  <c r="X88" i="82"/>
  <c r="Y89" i="82"/>
  <c r="X89" i="82"/>
  <c r="Y90" i="82"/>
  <c r="X90" i="82"/>
  <c r="Y91" i="82"/>
  <c r="X91" i="82"/>
  <c r="Y92" i="82"/>
  <c r="X92" i="82"/>
  <c r="Y93" i="82"/>
  <c r="X93" i="82"/>
  <c r="Y94" i="82"/>
  <c r="X94" i="82"/>
  <c r="Y95" i="82"/>
  <c r="X95" i="82"/>
  <c r="Y96" i="82"/>
  <c r="X96" i="82"/>
  <c r="Y97" i="82"/>
  <c r="X97" i="82"/>
  <c r="Y98" i="82"/>
  <c r="X98" i="82"/>
  <c r="Y99" i="82"/>
  <c r="X99" i="82"/>
  <c r="Y58" i="82"/>
  <c r="X58" i="82"/>
  <c r="Y35" i="82"/>
  <c r="X35" i="82"/>
  <c r="Y36" i="82"/>
  <c r="X36" i="82"/>
  <c r="Y37" i="82"/>
  <c r="X37" i="82"/>
  <c r="Y38" i="82"/>
  <c r="X38" i="82"/>
  <c r="Y39" i="82"/>
  <c r="X39" i="82"/>
  <c r="Y40" i="82"/>
  <c r="X40" i="82"/>
  <c r="Y41" i="82"/>
  <c r="X41" i="82"/>
  <c r="Y42" i="82"/>
  <c r="X42" i="82"/>
  <c r="Y43" i="82"/>
  <c r="X43" i="82"/>
  <c r="Y44" i="82"/>
  <c r="X44" i="82"/>
  <c r="Y45" i="82"/>
  <c r="X45" i="82"/>
  <c r="Y46" i="82"/>
  <c r="X46" i="82"/>
  <c r="Y47" i="82"/>
  <c r="X47" i="82"/>
  <c r="Y48" i="82"/>
  <c r="X48" i="82"/>
  <c r="Y49" i="82"/>
  <c r="X49" i="82"/>
  <c r="Y50" i="82"/>
  <c r="X50" i="82"/>
  <c r="Y51" i="82"/>
  <c r="X51" i="82"/>
  <c r="Y52" i="82"/>
  <c r="X52" i="82"/>
  <c r="Y53" i="82"/>
  <c r="X53" i="82"/>
  <c r="Y54" i="82"/>
  <c r="X54" i="82"/>
  <c r="Y55" i="82"/>
  <c r="X55" i="82"/>
  <c r="Y56" i="82"/>
  <c r="X56" i="82"/>
  <c r="Y34" i="82"/>
  <c r="X34" i="82"/>
  <c r="Y15" i="82"/>
  <c r="X15" i="82"/>
  <c r="Y16" i="82"/>
  <c r="X16" i="82"/>
  <c r="Y21" i="82"/>
  <c r="X21" i="82"/>
  <c r="Y24" i="82"/>
  <c r="X24" i="82"/>
  <c r="Y4" i="82"/>
  <c r="X4" i="82"/>
  <c r="Y2" i="82"/>
  <c r="X2" i="82"/>
  <c r="T407" i="81"/>
  <c r="U407" i="81"/>
  <c r="V407" i="81"/>
  <c r="W407" i="81"/>
  <c r="X407" i="81"/>
  <c r="AA407" i="81"/>
  <c r="T406" i="81"/>
  <c r="U406" i="81"/>
  <c r="V406" i="81"/>
  <c r="W406" i="81"/>
  <c r="X406" i="81"/>
  <c r="AA406" i="81"/>
  <c r="T405" i="81"/>
  <c r="U405" i="81"/>
  <c r="V405" i="81"/>
  <c r="W405" i="81"/>
  <c r="X405" i="81"/>
  <c r="AA405" i="81"/>
  <c r="T404" i="81"/>
  <c r="U404" i="81"/>
  <c r="V404" i="81"/>
  <c r="W404" i="81"/>
  <c r="X404" i="81"/>
  <c r="AA404" i="81"/>
  <c r="T403" i="81"/>
  <c r="U403" i="81"/>
  <c r="V403" i="81"/>
  <c r="W403" i="81"/>
  <c r="X403" i="81"/>
  <c r="AA403" i="81"/>
  <c r="T402" i="81"/>
  <c r="U402" i="81"/>
  <c r="V402" i="81"/>
  <c r="W402" i="81"/>
  <c r="X402" i="81"/>
  <c r="AA402" i="81"/>
  <c r="T401" i="81"/>
  <c r="U401" i="81"/>
  <c r="V401" i="81"/>
  <c r="W401" i="81"/>
  <c r="X401" i="81"/>
  <c r="AA401" i="81"/>
  <c r="T400" i="81"/>
  <c r="U400" i="81"/>
  <c r="V400" i="81"/>
  <c r="W400" i="81"/>
  <c r="X400" i="81"/>
  <c r="AA400" i="81"/>
  <c r="T399" i="81"/>
  <c r="U399" i="81"/>
  <c r="V399" i="81"/>
  <c r="W399" i="81"/>
  <c r="X399" i="81"/>
  <c r="AA399" i="81"/>
  <c r="T398" i="81"/>
  <c r="U398" i="81"/>
  <c r="V398" i="81"/>
  <c r="W398" i="81"/>
  <c r="X398" i="81"/>
  <c r="AA398" i="81"/>
  <c r="T397" i="81"/>
  <c r="U397" i="81"/>
  <c r="V397" i="81"/>
  <c r="W397" i="81"/>
  <c r="X397" i="81"/>
  <c r="AA397" i="81"/>
  <c r="T396" i="81"/>
  <c r="U396" i="81"/>
  <c r="V396" i="81"/>
  <c r="W396" i="81"/>
  <c r="X396" i="81"/>
  <c r="AA396" i="81"/>
  <c r="T395" i="81"/>
  <c r="U395" i="81"/>
  <c r="V395" i="81"/>
  <c r="W395" i="81"/>
  <c r="X395" i="81"/>
  <c r="AA395" i="81"/>
  <c r="T394" i="81"/>
  <c r="U394" i="81"/>
  <c r="V394" i="81"/>
  <c r="W394" i="81"/>
  <c r="X394" i="81"/>
  <c r="AA394" i="81"/>
  <c r="T393" i="81"/>
  <c r="U393" i="81"/>
  <c r="V393" i="81"/>
  <c r="W393" i="81"/>
  <c r="X393" i="81"/>
  <c r="AA393" i="81"/>
  <c r="T392" i="81"/>
  <c r="U392" i="81"/>
  <c r="V392" i="81"/>
  <c r="W392" i="81"/>
  <c r="X392" i="81"/>
  <c r="AA392" i="81"/>
  <c r="T391" i="81"/>
  <c r="U391" i="81"/>
  <c r="V391" i="81"/>
  <c r="W391" i="81"/>
  <c r="X391" i="81"/>
  <c r="AA391" i="81"/>
  <c r="T390" i="81"/>
  <c r="U390" i="81"/>
  <c r="V390" i="81"/>
  <c r="W390" i="81"/>
  <c r="X390" i="81"/>
  <c r="AA390" i="81"/>
  <c r="T389" i="81"/>
  <c r="U389" i="81"/>
  <c r="V389" i="81"/>
  <c r="W389" i="81"/>
  <c r="X389" i="81"/>
  <c r="AA389" i="81"/>
  <c r="T388" i="81"/>
  <c r="U388" i="81"/>
  <c r="V388" i="81"/>
  <c r="W388" i="81"/>
  <c r="X388" i="81"/>
  <c r="AA388" i="81"/>
  <c r="T387" i="81"/>
  <c r="U387" i="81"/>
  <c r="V387" i="81"/>
  <c r="W387" i="81"/>
  <c r="X387" i="81"/>
  <c r="AA387" i="81"/>
  <c r="T386" i="81"/>
  <c r="U386" i="81"/>
  <c r="V386" i="81"/>
  <c r="W386" i="81"/>
  <c r="X386" i="81"/>
  <c r="AA386" i="81"/>
  <c r="T385" i="81"/>
  <c r="U385" i="81"/>
  <c r="V385" i="81"/>
  <c r="W385" i="81"/>
  <c r="X385" i="81"/>
  <c r="AA385" i="81"/>
  <c r="T384" i="81"/>
  <c r="U384" i="81"/>
  <c r="V384" i="81"/>
  <c r="W384" i="81"/>
  <c r="X384" i="81"/>
  <c r="AA384" i="81"/>
  <c r="T383" i="81"/>
  <c r="U383" i="81"/>
  <c r="V383" i="81"/>
  <c r="W383" i="81"/>
  <c r="X383" i="81"/>
  <c r="AA383" i="81"/>
  <c r="T382" i="81"/>
  <c r="U382" i="81"/>
  <c r="V382" i="81"/>
  <c r="W382" i="81"/>
  <c r="X382" i="81"/>
  <c r="AA382" i="81"/>
  <c r="T381" i="81"/>
  <c r="U381" i="81"/>
  <c r="V381" i="81"/>
  <c r="W381" i="81"/>
  <c r="X381" i="81"/>
  <c r="AA381" i="81"/>
  <c r="T380" i="81"/>
  <c r="U380" i="81"/>
  <c r="V380" i="81"/>
  <c r="W380" i="81"/>
  <c r="X380" i="81"/>
  <c r="AA380" i="81"/>
  <c r="T379" i="81"/>
  <c r="U379" i="81"/>
  <c r="V379" i="81"/>
  <c r="W379" i="81"/>
  <c r="X379" i="81"/>
  <c r="AA379" i="81"/>
  <c r="T378" i="81"/>
  <c r="U378" i="81"/>
  <c r="V378" i="81"/>
  <c r="W378" i="81"/>
  <c r="X378" i="81"/>
  <c r="AA378" i="81"/>
  <c r="T377" i="81"/>
  <c r="U377" i="81"/>
  <c r="V377" i="81"/>
  <c r="W377" i="81"/>
  <c r="X377" i="81"/>
  <c r="AA377" i="81"/>
  <c r="T376" i="81"/>
  <c r="U376" i="81"/>
  <c r="V376" i="81"/>
  <c r="W376" i="81"/>
  <c r="X376" i="81"/>
  <c r="AA376" i="81"/>
  <c r="T375" i="81"/>
  <c r="U375" i="81"/>
  <c r="V375" i="81"/>
  <c r="W375" i="81"/>
  <c r="X375" i="81"/>
  <c r="AA375" i="81"/>
  <c r="T374" i="81"/>
  <c r="U374" i="81"/>
  <c r="V374" i="81"/>
  <c r="W374" i="81"/>
  <c r="X374" i="81"/>
  <c r="AA374" i="81"/>
  <c r="T373" i="81"/>
  <c r="U373" i="81"/>
  <c r="V373" i="81"/>
  <c r="W373" i="81"/>
  <c r="X373" i="81"/>
  <c r="AA373" i="81"/>
  <c r="T372" i="81"/>
  <c r="U372" i="81"/>
  <c r="V372" i="81"/>
  <c r="W372" i="81"/>
  <c r="X372" i="81"/>
  <c r="AA372" i="81"/>
  <c r="T371" i="81"/>
  <c r="U371" i="81"/>
  <c r="V371" i="81"/>
  <c r="W371" i="81"/>
  <c r="X371" i="81"/>
  <c r="AA371" i="81"/>
  <c r="T370" i="81"/>
  <c r="U370" i="81"/>
  <c r="V370" i="81"/>
  <c r="W370" i="81"/>
  <c r="X370" i="81"/>
  <c r="AA370" i="81"/>
  <c r="T369" i="81"/>
  <c r="U369" i="81"/>
  <c r="V369" i="81"/>
  <c r="W369" i="81"/>
  <c r="X369" i="81"/>
  <c r="AA369" i="81"/>
  <c r="T368" i="81"/>
  <c r="U368" i="81"/>
  <c r="V368" i="81"/>
  <c r="W368" i="81"/>
  <c r="X368" i="81"/>
  <c r="AA368" i="81"/>
  <c r="T367" i="81"/>
  <c r="U367" i="81"/>
  <c r="V367" i="81"/>
  <c r="W367" i="81"/>
  <c r="X367" i="81"/>
  <c r="AA367" i="81"/>
  <c r="T366" i="81"/>
  <c r="U366" i="81"/>
  <c r="V366" i="81"/>
  <c r="W366" i="81"/>
  <c r="X366" i="81"/>
  <c r="AA366" i="81"/>
  <c r="T365" i="81"/>
  <c r="U365" i="81"/>
  <c r="V365" i="81"/>
  <c r="W365" i="81"/>
  <c r="X365" i="81"/>
  <c r="AA365" i="81"/>
  <c r="T364" i="81"/>
  <c r="U364" i="81"/>
  <c r="V364" i="81"/>
  <c r="W364" i="81"/>
  <c r="X364" i="81"/>
  <c r="AA364" i="81"/>
  <c r="T363" i="81"/>
  <c r="U363" i="81"/>
  <c r="V363" i="81"/>
  <c r="W363" i="81"/>
  <c r="X363" i="81"/>
  <c r="AA363" i="81"/>
  <c r="T362" i="81"/>
  <c r="U362" i="81"/>
  <c r="V362" i="81"/>
  <c r="W362" i="81"/>
  <c r="X362" i="81"/>
  <c r="AA362" i="81"/>
  <c r="T361" i="81"/>
  <c r="U361" i="81"/>
  <c r="V361" i="81"/>
  <c r="W361" i="81"/>
  <c r="X361" i="81"/>
  <c r="AA361" i="81"/>
  <c r="T360" i="81"/>
  <c r="U360" i="81"/>
  <c r="V360" i="81"/>
  <c r="W360" i="81"/>
  <c r="X360" i="81"/>
  <c r="AA360" i="81"/>
  <c r="T359" i="81"/>
  <c r="U359" i="81"/>
  <c r="V359" i="81"/>
  <c r="W359" i="81"/>
  <c r="X359" i="81"/>
  <c r="AA359" i="81"/>
  <c r="T358" i="81"/>
  <c r="U358" i="81"/>
  <c r="V358" i="81"/>
  <c r="W358" i="81"/>
  <c r="X358" i="81"/>
  <c r="AA358" i="81"/>
  <c r="T357" i="81"/>
  <c r="U357" i="81"/>
  <c r="V357" i="81"/>
  <c r="W357" i="81"/>
  <c r="X357" i="81"/>
  <c r="AA357" i="81"/>
  <c r="T356" i="81"/>
  <c r="U356" i="81"/>
  <c r="V356" i="81"/>
  <c r="W356" i="81"/>
  <c r="X356" i="81"/>
  <c r="AA356" i="81"/>
  <c r="T355" i="81"/>
  <c r="U355" i="81"/>
  <c r="V355" i="81"/>
  <c r="W355" i="81"/>
  <c r="X355" i="81"/>
  <c r="AA355" i="81"/>
  <c r="T354" i="81"/>
  <c r="U354" i="81"/>
  <c r="V354" i="81"/>
  <c r="W354" i="81"/>
  <c r="X354" i="81"/>
  <c r="AA354" i="81"/>
  <c r="T353" i="81"/>
  <c r="U353" i="81"/>
  <c r="V353" i="81"/>
  <c r="W353" i="81"/>
  <c r="X353" i="81"/>
  <c r="AA353" i="81"/>
  <c r="T352" i="81"/>
  <c r="U352" i="81"/>
  <c r="V352" i="81"/>
  <c r="W352" i="81"/>
  <c r="X352" i="81"/>
  <c r="AA352" i="81"/>
  <c r="T351" i="81"/>
  <c r="U351" i="81"/>
  <c r="V351" i="81"/>
  <c r="W351" i="81"/>
  <c r="X351" i="81"/>
  <c r="AA351" i="81"/>
  <c r="T350" i="81"/>
  <c r="U350" i="81"/>
  <c r="V350" i="81"/>
  <c r="W350" i="81"/>
  <c r="X350" i="81"/>
  <c r="AA350" i="81"/>
  <c r="T349" i="81"/>
  <c r="U349" i="81"/>
  <c r="V349" i="81"/>
  <c r="W349" i="81"/>
  <c r="X349" i="81"/>
  <c r="AA349" i="81"/>
  <c r="T348" i="81"/>
  <c r="U348" i="81"/>
  <c r="V348" i="81"/>
  <c r="W348" i="81"/>
  <c r="X348" i="81"/>
  <c r="AA348" i="81"/>
  <c r="T347" i="81"/>
  <c r="U347" i="81"/>
  <c r="V347" i="81"/>
  <c r="W347" i="81"/>
  <c r="X347" i="81"/>
  <c r="AA347" i="81"/>
  <c r="T346" i="81"/>
  <c r="U346" i="81"/>
  <c r="V346" i="81"/>
  <c r="W346" i="81"/>
  <c r="X346" i="81"/>
  <c r="AA346" i="81"/>
  <c r="T345" i="81"/>
  <c r="U345" i="81"/>
  <c r="V345" i="81"/>
  <c r="W345" i="81"/>
  <c r="X345" i="81"/>
  <c r="AA345" i="81"/>
  <c r="T344" i="81"/>
  <c r="U344" i="81"/>
  <c r="V344" i="81"/>
  <c r="W344" i="81"/>
  <c r="X344" i="81"/>
  <c r="AA344" i="81"/>
  <c r="T343" i="81"/>
  <c r="U343" i="81"/>
  <c r="V343" i="81"/>
  <c r="W343" i="81"/>
  <c r="X343" i="81"/>
  <c r="AA343" i="81"/>
  <c r="T342" i="81"/>
  <c r="U342" i="81"/>
  <c r="V342" i="81"/>
  <c r="W342" i="81"/>
  <c r="X342" i="81"/>
  <c r="AA342" i="81"/>
  <c r="T341" i="81"/>
  <c r="U341" i="81"/>
  <c r="V341" i="81"/>
  <c r="W341" i="81"/>
  <c r="X341" i="81"/>
  <c r="AA341" i="81"/>
  <c r="T340" i="81"/>
  <c r="U340" i="81"/>
  <c r="V340" i="81"/>
  <c r="W340" i="81"/>
  <c r="X340" i="81"/>
  <c r="AA340" i="81"/>
  <c r="T339" i="81"/>
  <c r="U339" i="81"/>
  <c r="V339" i="81"/>
  <c r="W339" i="81"/>
  <c r="X339" i="81"/>
  <c r="AA339" i="81"/>
  <c r="T338" i="81"/>
  <c r="U338" i="81"/>
  <c r="V338" i="81"/>
  <c r="W338" i="81"/>
  <c r="X338" i="81"/>
  <c r="AA338" i="81"/>
  <c r="T337" i="81"/>
  <c r="U337" i="81"/>
  <c r="V337" i="81"/>
  <c r="W337" i="81"/>
  <c r="X337" i="81"/>
  <c r="AA337" i="81"/>
  <c r="T336" i="81"/>
  <c r="U336" i="81"/>
  <c r="V336" i="81"/>
  <c r="W336" i="81"/>
  <c r="X336" i="81"/>
  <c r="AA336" i="81"/>
  <c r="T335" i="81"/>
  <c r="U335" i="81"/>
  <c r="V335" i="81"/>
  <c r="W335" i="81"/>
  <c r="X335" i="81"/>
  <c r="AA335" i="81"/>
  <c r="T334" i="81"/>
  <c r="U334" i="81"/>
  <c r="V334" i="81"/>
  <c r="W334" i="81"/>
  <c r="X334" i="81"/>
  <c r="AA334" i="81"/>
  <c r="T333" i="81"/>
  <c r="U333" i="81"/>
  <c r="V333" i="81"/>
  <c r="W333" i="81"/>
  <c r="X333" i="81"/>
  <c r="AA333" i="81"/>
  <c r="T332" i="81"/>
  <c r="U332" i="81"/>
  <c r="V332" i="81"/>
  <c r="W332" i="81"/>
  <c r="X332" i="81"/>
  <c r="AA332" i="81"/>
  <c r="T331" i="81"/>
  <c r="U331" i="81"/>
  <c r="V331" i="81"/>
  <c r="W331" i="81"/>
  <c r="X331" i="81"/>
  <c r="AA331" i="81"/>
  <c r="T330" i="81"/>
  <c r="U330" i="81"/>
  <c r="V330" i="81"/>
  <c r="W330" i="81"/>
  <c r="X330" i="81"/>
  <c r="AA330" i="81"/>
  <c r="T329" i="81"/>
  <c r="U329" i="81"/>
  <c r="V329" i="81"/>
  <c r="W329" i="81"/>
  <c r="X329" i="81"/>
  <c r="AA329" i="81"/>
  <c r="T328" i="81"/>
  <c r="U328" i="81"/>
  <c r="V328" i="81"/>
  <c r="W328" i="81"/>
  <c r="X328" i="81"/>
  <c r="AA328" i="81"/>
  <c r="T327" i="81"/>
  <c r="U327" i="81"/>
  <c r="V327" i="81"/>
  <c r="W327" i="81"/>
  <c r="X327" i="81"/>
  <c r="AA327" i="81"/>
  <c r="T326" i="81"/>
  <c r="U326" i="81"/>
  <c r="V326" i="81"/>
  <c r="W326" i="81"/>
  <c r="X326" i="81"/>
  <c r="AA326" i="81"/>
  <c r="T325" i="81"/>
  <c r="U325" i="81"/>
  <c r="V325" i="81"/>
  <c r="W325" i="81"/>
  <c r="X325" i="81"/>
  <c r="AA325" i="81"/>
  <c r="T324" i="81"/>
  <c r="U324" i="81"/>
  <c r="V324" i="81"/>
  <c r="W324" i="81"/>
  <c r="X324" i="81"/>
  <c r="AA324" i="81"/>
  <c r="T323" i="81"/>
  <c r="U323" i="81"/>
  <c r="V323" i="81"/>
  <c r="W323" i="81"/>
  <c r="X323" i="81"/>
  <c r="AA323" i="81"/>
  <c r="T322" i="81"/>
  <c r="U322" i="81"/>
  <c r="V322" i="81"/>
  <c r="W322" i="81"/>
  <c r="X322" i="81"/>
  <c r="AA322" i="81"/>
  <c r="T321" i="81"/>
  <c r="U321" i="81"/>
  <c r="V321" i="81"/>
  <c r="W321" i="81"/>
  <c r="X321" i="81"/>
  <c r="AA321" i="81"/>
  <c r="T320" i="81"/>
  <c r="U320" i="81"/>
  <c r="V320" i="81"/>
  <c r="W320" i="81"/>
  <c r="X320" i="81"/>
  <c r="AA320" i="81"/>
  <c r="T319" i="81"/>
  <c r="U319" i="81"/>
  <c r="V319" i="81"/>
  <c r="W319" i="81"/>
  <c r="X319" i="81"/>
  <c r="AA319" i="81"/>
  <c r="T318" i="81"/>
  <c r="U318" i="81"/>
  <c r="V318" i="81"/>
  <c r="W318" i="81"/>
  <c r="X318" i="81"/>
  <c r="AA318" i="81"/>
  <c r="T316" i="81"/>
  <c r="U316" i="81"/>
  <c r="V316" i="81"/>
  <c r="W316" i="81"/>
  <c r="X316" i="81"/>
  <c r="AA316" i="81"/>
  <c r="T315" i="81"/>
  <c r="U315" i="81"/>
  <c r="V315" i="81"/>
  <c r="W315" i="81"/>
  <c r="X315" i="81"/>
  <c r="AA315" i="81"/>
  <c r="T314" i="81"/>
  <c r="U314" i="81"/>
  <c r="V314" i="81"/>
  <c r="W314" i="81"/>
  <c r="X314" i="81"/>
  <c r="AA314" i="81"/>
  <c r="T313" i="81"/>
  <c r="U313" i="81"/>
  <c r="V313" i="81"/>
  <c r="W313" i="81"/>
  <c r="X313" i="81"/>
  <c r="AA313" i="81"/>
  <c r="T312" i="81"/>
  <c r="U312" i="81"/>
  <c r="V312" i="81"/>
  <c r="W312" i="81"/>
  <c r="X312" i="81"/>
  <c r="AA312" i="81"/>
  <c r="T311" i="81"/>
  <c r="U311" i="81"/>
  <c r="V311" i="81"/>
  <c r="W311" i="81"/>
  <c r="X311" i="81"/>
  <c r="AA311" i="81"/>
  <c r="T310" i="81"/>
  <c r="U310" i="81"/>
  <c r="V310" i="81"/>
  <c r="W310" i="81"/>
  <c r="X310" i="81"/>
  <c r="AA310" i="81"/>
  <c r="T309" i="81"/>
  <c r="U309" i="81"/>
  <c r="V309" i="81"/>
  <c r="W309" i="81"/>
  <c r="X309" i="81"/>
  <c r="AA309" i="81"/>
  <c r="T308" i="81"/>
  <c r="U308" i="81"/>
  <c r="V308" i="81"/>
  <c r="W308" i="81"/>
  <c r="X308" i="81"/>
  <c r="AA308" i="81"/>
  <c r="T307" i="81"/>
  <c r="U307" i="81"/>
  <c r="V307" i="81"/>
  <c r="W307" i="81"/>
  <c r="X307" i="81"/>
  <c r="AA307" i="81"/>
  <c r="T306" i="81"/>
  <c r="U306" i="81"/>
  <c r="V306" i="81"/>
  <c r="W306" i="81"/>
  <c r="X306" i="81"/>
  <c r="AA306" i="81"/>
  <c r="T305" i="81"/>
  <c r="U305" i="81"/>
  <c r="V305" i="81"/>
  <c r="W305" i="81"/>
  <c r="X305" i="81"/>
  <c r="AA305" i="81"/>
  <c r="T304" i="81"/>
  <c r="U304" i="81"/>
  <c r="V304" i="81"/>
  <c r="W304" i="81"/>
  <c r="X304" i="81"/>
  <c r="AA304" i="81"/>
  <c r="T303" i="81"/>
  <c r="U303" i="81"/>
  <c r="V303" i="81"/>
  <c r="W303" i="81"/>
  <c r="X303" i="81"/>
  <c r="AA303" i="81"/>
  <c r="T302" i="81"/>
  <c r="U302" i="81"/>
  <c r="V302" i="81"/>
  <c r="W302" i="81"/>
  <c r="X302" i="81"/>
  <c r="AA302" i="81"/>
  <c r="T301" i="81"/>
  <c r="U301" i="81"/>
  <c r="V301" i="81"/>
  <c r="W301" i="81"/>
  <c r="X301" i="81"/>
  <c r="AA301" i="81"/>
  <c r="T300" i="81"/>
  <c r="U300" i="81"/>
  <c r="V300" i="81"/>
  <c r="W300" i="81"/>
  <c r="X300" i="81"/>
  <c r="AA300" i="81"/>
  <c r="T299" i="81"/>
  <c r="U299" i="81"/>
  <c r="V299" i="81"/>
  <c r="W299" i="81"/>
  <c r="X299" i="81"/>
  <c r="AA299" i="81"/>
  <c r="T298" i="81"/>
  <c r="U298" i="81"/>
  <c r="V298" i="81"/>
  <c r="W298" i="81"/>
  <c r="X298" i="81"/>
  <c r="AA298" i="81"/>
  <c r="T296" i="81"/>
  <c r="U296" i="81"/>
  <c r="V296" i="81"/>
  <c r="W296" i="81"/>
  <c r="X296" i="81"/>
  <c r="AA296" i="81"/>
  <c r="T295" i="81"/>
  <c r="U295" i="81"/>
  <c r="V295" i="81"/>
  <c r="W295" i="81"/>
  <c r="X295" i="81"/>
  <c r="AA295" i="81"/>
  <c r="T294" i="81"/>
  <c r="U294" i="81"/>
  <c r="V294" i="81"/>
  <c r="W294" i="81"/>
  <c r="X294" i="81"/>
  <c r="AA294" i="81"/>
  <c r="T293" i="81"/>
  <c r="U293" i="81"/>
  <c r="V293" i="81"/>
  <c r="W293" i="81"/>
  <c r="X293" i="81"/>
  <c r="AA293" i="81"/>
  <c r="T292" i="81"/>
  <c r="U292" i="81"/>
  <c r="V292" i="81"/>
  <c r="W292" i="81"/>
  <c r="X292" i="81"/>
  <c r="AA292" i="81"/>
  <c r="T291" i="81"/>
  <c r="U291" i="81"/>
  <c r="V291" i="81"/>
  <c r="W291" i="81"/>
  <c r="X291" i="81"/>
  <c r="AA291" i="81"/>
  <c r="T290" i="81"/>
  <c r="U290" i="81"/>
  <c r="V290" i="81"/>
  <c r="W290" i="81"/>
  <c r="X290" i="81"/>
  <c r="AA290" i="81"/>
  <c r="T289" i="81"/>
  <c r="U289" i="81"/>
  <c r="V289" i="81"/>
  <c r="W289" i="81"/>
  <c r="X289" i="81"/>
  <c r="AA289" i="81"/>
  <c r="T288" i="81"/>
  <c r="U288" i="81"/>
  <c r="V288" i="81"/>
  <c r="W288" i="81"/>
  <c r="X288" i="81"/>
  <c r="AA288" i="81"/>
  <c r="T287" i="81"/>
  <c r="U287" i="81"/>
  <c r="V287" i="81"/>
  <c r="W287" i="81"/>
  <c r="X287" i="81"/>
  <c r="AA287" i="81"/>
  <c r="T286" i="81"/>
  <c r="U286" i="81"/>
  <c r="V286" i="81"/>
  <c r="W286" i="81"/>
  <c r="X286" i="81"/>
  <c r="AA286" i="81"/>
  <c r="T285" i="81"/>
  <c r="U285" i="81"/>
  <c r="V285" i="81"/>
  <c r="W285" i="81"/>
  <c r="X285" i="81"/>
  <c r="AA285" i="81"/>
  <c r="T284" i="81"/>
  <c r="U284" i="81"/>
  <c r="V284" i="81"/>
  <c r="W284" i="81"/>
  <c r="X284" i="81"/>
  <c r="AA284" i="81"/>
  <c r="T283" i="81"/>
  <c r="U283" i="81"/>
  <c r="V283" i="81"/>
  <c r="W283" i="81"/>
  <c r="X283" i="81"/>
  <c r="AA283" i="81"/>
  <c r="T282" i="81"/>
  <c r="U282" i="81"/>
  <c r="V282" i="81"/>
  <c r="W282" i="81"/>
  <c r="X282" i="81"/>
  <c r="AA282" i="81"/>
  <c r="T281" i="81"/>
  <c r="U281" i="81"/>
  <c r="V281" i="81"/>
  <c r="W281" i="81"/>
  <c r="X281" i="81"/>
  <c r="AA281" i="81"/>
  <c r="T280" i="81"/>
  <c r="U280" i="81"/>
  <c r="V280" i="81"/>
  <c r="W280" i="81"/>
  <c r="X280" i="81"/>
  <c r="AA280" i="81"/>
  <c r="T279" i="81"/>
  <c r="U279" i="81"/>
  <c r="V279" i="81"/>
  <c r="W279" i="81"/>
  <c r="X279" i="81"/>
  <c r="AA279" i="81"/>
  <c r="T278" i="81"/>
  <c r="U278" i="81"/>
  <c r="V278" i="81"/>
  <c r="W278" i="81"/>
  <c r="X278" i="81"/>
  <c r="AA278" i="81"/>
  <c r="T277" i="81"/>
  <c r="U277" i="81"/>
  <c r="V277" i="81"/>
  <c r="W277" i="81"/>
  <c r="X277" i="81"/>
  <c r="AA277" i="81"/>
  <c r="T276" i="81"/>
  <c r="U276" i="81"/>
  <c r="V276" i="81"/>
  <c r="W276" i="81"/>
  <c r="X276" i="81"/>
  <c r="AA276" i="81"/>
  <c r="T275" i="81"/>
  <c r="U275" i="81"/>
  <c r="V275" i="81"/>
  <c r="W275" i="81"/>
  <c r="X275" i="81"/>
  <c r="AA275" i="81"/>
  <c r="T274" i="81"/>
  <c r="U274" i="81"/>
  <c r="V274" i="81"/>
  <c r="W274" i="81"/>
  <c r="X274" i="81"/>
  <c r="AA274" i="81"/>
  <c r="T273" i="81"/>
  <c r="U273" i="81"/>
  <c r="V273" i="81"/>
  <c r="W273" i="81"/>
  <c r="X273" i="81"/>
  <c r="AA273" i="81"/>
  <c r="T272" i="81"/>
  <c r="U272" i="81"/>
  <c r="V272" i="81"/>
  <c r="W272" i="81"/>
  <c r="X272" i="81"/>
  <c r="AA272" i="81"/>
  <c r="T271" i="81"/>
  <c r="U271" i="81"/>
  <c r="V271" i="81"/>
  <c r="W271" i="81"/>
  <c r="X271" i="81"/>
  <c r="AA271" i="81"/>
  <c r="T270" i="81"/>
  <c r="U270" i="81"/>
  <c r="V270" i="81"/>
  <c r="W270" i="81"/>
  <c r="X270" i="81"/>
  <c r="AA270" i="81"/>
  <c r="T269" i="81"/>
  <c r="U269" i="81"/>
  <c r="V269" i="81"/>
  <c r="W269" i="81"/>
  <c r="X269" i="81"/>
  <c r="AA269" i="81"/>
  <c r="T268" i="81"/>
  <c r="U268" i="81"/>
  <c r="V268" i="81"/>
  <c r="W268" i="81"/>
  <c r="X268" i="81"/>
  <c r="AA268" i="81"/>
  <c r="T267" i="81"/>
  <c r="U267" i="81"/>
  <c r="V267" i="81"/>
  <c r="W267" i="81"/>
  <c r="X267" i="81"/>
  <c r="AA267" i="81"/>
  <c r="T266" i="81"/>
  <c r="U266" i="81"/>
  <c r="V266" i="81"/>
  <c r="W266" i="81"/>
  <c r="X266" i="81"/>
  <c r="AA266" i="81"/>
  <c r="T265" i="81"/>
  <c r="U265" i="81"/>
  <c r="V265" i="81"/>
  <c r="W265" i="81"/>
  <c r="X265" i="81"/>
  <c r="AA265" i="81"/>
  <c r="T264" i="81"/>
  <c r="U264" i="81"/>
  <c r="V264" i="81"/>
  <c r="W264" i="81"/>
  <c r="X264" i="81"/>
  <c r="AA264" i="81"/>
  <c r="T263" i="81"/>
  <c r="U263" i="81"/>
  <c r="V263" i="81"/>
  <c r="W263" i="81"/>
  <c r="X263" i="81"/>
  <c r="AA263" i="81"/>
  <c r="T262" i="81"/>
  <c r="U262" i="81"/>
  <c r="V262" i="81"/>
  <c r="W262" i="81"/>
  <c r="X262" i="81"/>
  <c r="AA262" i="81"/>
  <c r="T261" i="81"/>
  <c r="U261" i="81"/>
  <c r="V261" i="81"/>
  <c r="W261" i="81"/>
  <c r="X261" i="81"/>
  <c r="AA261" i="81"/>
  <c r="T260" i="81"/>
  <c r="U260" i="81"/>
  <c r="V260" i="81"/>
  <c r="W260" i="81"/>
  <c r="X260" i="81"/>
  <c r="AA260" i="81"/>
  <c r="T259" i="81"/>
  <c r="U259" i="81"/>
  <c r="V259" i="81"/>
  <c r="W259" i="81"/>
  <c r="X259" i="81"/>
  <c r="AA259" i="81"/>
  <c r="T258" i="81"/>
  <c r="U258" i="81"/>
  <c r="V258" i="81"/>
  <c r="W258" i="81"/>
  <c r="X258" i="81"/>
  <c r="AA258" i="81"/>
  <c r="T257" i="81"/>
  <c r="U257" i="81"/>
  <c r="V257" i="81"/>
  <c r="W257" i="81"/>
  <c r="X257" i="81"/>
  <c r="AA257" i="81"/>
  <c r="T256" i="81"/>
  <c r="U256" i="81"/>
  <c r="V256" i="81"/>
  <c r="W256" i="81"/>
  <c r="X256" i="81"/>
  <c r="AA256" i="81"/>
  <c r="T255" i="81"/>
  <c r="U255" i="81"/>
  <c r="V255" i="81"/>
  <c r="W255" i="81"/>
  <c r="X255" i="81"/>
  <c r="AA255" i="81"/>
  <c r="T254" i="81"/>
  <c r="U254" i="81"/>
  <c r="V254" i="81"/>
  <c r="W254" i="81"/>
  <c r="X254" i="81"/>
  <c r="AA254" i="81"/>
  <c r="T253" i="81"/>
  <c r="U253" i="81"/>
  <c r="V253" i="81"/>
  <c r="W253" i="81"/>
  <c r="X253" i="81"/>
  <c r="AA253" i="81"/>
  <c r="T252" i="81"/>
  <c r="U252" i="81"/>
  <c r="V252" i="81"/>
  <c r="W252" i="81"/>
  <c r="X252" i="81"/>
  <c r="AA252" i="81"/>
  <c r="T251" i="81"/>
  <c r="U251" i="81"/>
  <c r="V251" i="81"/>
  <c r="W251" i="81"/>
  <c r="X251" i="81"/>
  <c r="AA251" i="81"/>
  <c r="T250" i="81"/>
  <c r="U250" i="81"/>
  <c r="V250" i="81"/>
  <c r="W250" i="81"/>
  <c r="X250" i="81"/>
  <c r="AA250" i="81"/>
  <c r="T249" i="81"/>
  <c r="U249" i="81"/>
  <c r="V249" i="81"/>
  <c r="W249" i="81"/>
  <c r="X249" i="81"/>
  <c r="AA249" i="81"/>
  <c r="T248" i="81"/>
  <c r="U248" i="81"/>
  <c r="V248" i="81"/>
  <c r="W248" i="81"/>
  <c r="X248" i="81"/>
  <c r="AA248" i="81"/>
  <c r="T247" i="81"/>
  <c r="U247" i="81"/>
  <c r="V247" i="81"/>
  <c r="W247" i="81"/>
  <c r="X247" i="81"/>
  <c r="AA247" i="81"/>
  <c r="T246" i="81"/>
  <c r="U246" i="81"/>
  <c r="V246" i="81"/>
  <c r="W246" i="81"/>
  <c r="X246" i="81"/>
  <c r="AA246" i="81"/>
  <c r="T245" i="81"/>
  <c r="U245" i="81"/>
  <c r="V245" i="81"/>
  <c r="W245" i="81"/>
  <c r="X245" i="81"/>
  <c r="AA245" i="81"/>
  <c r="T244" i="81"/>
  <c r="U244" i="81"/>
  <c r="V244" i="81"/>
  <c r="W244" i="81"/>
  <c r="X244" i="81"/>
  <c r="AA244" i="81"/>
  <c r="T243" i="81"/>
  <c r="U243" i="81"/>
  <c r="V243" i="81"/>
  <c r="W243" i="81"/>
  <c r="X243" i="81"/>
  <c r="AA243" i="81"/>
  <c r="T242" i="81"/>
  <c r="U242" i="81"/>
  <c r="V242" i="81"/>
  <c r="W242" i="81"/>
  <c r="X242" i="81"/>
  <c r="AA242" i="81"/>
  <c r="T241" i="81"/>
  <c r="U241" i="81"/>
  <c r="V241" i="81"/>
  <c r="W241" i="81"/>
  <c r="X241" i="81"/>
  <c r="AA241" i="81"/>
  <c r="T240" i="81"/>
  <c r="U240" i="81"/>
  <c r="V240" i="81"/>
  <c r="W240" i="81"/>
  <c r="X240" i="81"/>
  <c r="AA240" i="81"/>
  <c r="T239" i="81"/>
  <c r="U239" i="81"/>
  <c r="V239" i="81"/>
  <c r="W239" i="81"/>
  <c r="X239" i="81"/>
  <c r="AA239" i="81"/>
  <c r="T238" i="81"/>
  <c r="U238" i="81"/>
  <c r="V238" i="81"/>
  <c r="W238" i="81"/>
  <c r="X238" i="81"/>
  <c r="AA238" i="81"/>
  <c r="T237" i="81"/>
  <c r="U237" i="81"/>
  <c r="V237" i="81"/>
  <c r="W237" i="81"/>
  <c r="X237" i="81"/>
  <c r="AA237" i="81"/>
  <c r="T236" i="81"/>
  <c r="U236" i="81"/>
  <c r="V236" i="81"/>
  <c r="W236" i="81"/>
  <c r="X236" i="81"/>
  <c r="AA236" i="81"/>
  <c r="T235" i="81"/>
  <c r="U235" i="81"/>
  <c r="V235" i="81"/>
  <c r="W235" i="81"/>
  <c r="X235" i="81"/>
  <c r="AA235" i="81"/>
  <c r="T234" i="81"/>
  <c r="U234" i="81"/>
  <c r="V234" i="81"/>
  <c r="W234" i="81"/>
  <c r="X234" i="81"/>
  <c r="AA234" i="81"/>
  <c r="T233" i="81"/>
  <c r="U233" i="81"/>
  <c r="V233" i="81"/>
  <c r="W233" i="81"/>
  <c r="X233" i="81"/>
  <c r="AA233" i="81"/>
  <c r="T232" i="81"/>
  <c r="U232" i="81"/>
  <c r="V232" i="81"/>
  <c r="W232" i="81"/>
  <c r="X232" i="81"/>
  <c r="AA232" i="81"/>
  <c r="T231" i="81"/>
  <c r="U231" i="81"/>
  <c r="V231" i="81"/>
  <c r="W231" i="81"/>
  <c r="X231" i="81"/>
  <c r="AA231" i="81"/>
  <c r="T230" i="81"/>
  <c r="U230" i="81"/>
  <c r="V230" i="81"/>
  <c r="W230" i="81"/>
  <c r="X230" i="81"/>
  <c r="AA230" i="81"/>
  <c r="T229" i="81"/>
  <c r="U229" i="81"/>
  <c r="V229" i="81"/>
  <c r="W229" i="81"/>
  <c r="X229" i="81"/>
  <c r="AA229" i="81"/>
  <c r="T228" i="81"/>
  <c r="U228" i="81"/>
  <c r="V228" i="81"/>
  <c r="W228" i="81"/>
  <c r="X228" i="81"/>
  <c r="AA228" i="81"/>
  <c r="T227" i="81"/>
  <c r="U227" i="81"/>
  <c r="V227" i="81"/>
  <c r="W227" i="81"/>
  <c r="X227" i="81"/>
  <c r="AA227" i="81"/>
  <c r="T226" i="81"/>
  <c r="U226" i="81"/>
  <c r="V226" i="81"/>
  <c r="W226" i="81"/>
  <c r="X226" i="81"/>
  <c r="AA226" i="81"/>
  <c r="T225" i="81"/>
  <c r="U225" i="81"/>
  <c r="V225" i="81"/>
  <c r="W225" i="81"/>
  <c r="X225" i="81"/>
  <c r="AA225" i="81"/>
  <c r="T224" i="81"/>
  <c r="U224" i="81"/>
  <c r="V224" i="81"/>
  <c r="W224" i="81"/>
  <c r="X224" i="81"/>
  <c r="AA224" i="81"/>
  <c r="T223" i="81"/>
  <c r="U223" i="81"/>
  <c r="V223" i="81"/>
  <c r="W223" i="81"/>
  <c r="X223" i="81"/>
  <c r="AA223" i="81"/>
  <c r="T222" i="81"/>
  <c r="U222" i="81"/>
  <c r="V222" i="81"/>
  <c r="W222" i="81"/>
  <c r="X222" i="81"/>
  <c r="AA222" i="81"/>
  <c r="T221" i="81"/>
  <c r="U221" i="81"/>
  <c r="V221" i="81"/>
  <c r="W221" i="81"/>
  <c r="X221" i="81"/>
  <c r="AA221" i="81"/>
  <c r="T220" i="81"/>
  <c r="U220" i="81"/>
  <c r="V220" i="81"/>
  <c r="W220" i="81"/>
  <c r="X220" i="81"/>
  <c r="AA220" i="81"/>
  <c r="T219" i="81"/>
  <c r="U219" i="81"/>
  <c r="V219" i="81"/>
  <c r="W219" i="81"/>
  <c r="X219" i="81"/>
  <c r="AA219" i="81"/>
  <c r="T218" i="81"/>
  <c r="U218" i="81"/>
  <c r="V218" i="81"/>
  <c r="W218" i="81"/>
  <c r="X218" i="81"/>
  <c r="AA218" i="81"/>
  <c r="T217" i="81"/>
  <c r="U217" i="81"/>
  <c r="V217" i="81"/>
  <c r="W217" i="81"/>
  <c r="X217" i="81"/>
  <c r="AA217" i="81"/>
  <c r="T216" i="81"/>
  <c r="U216" i="81"/>
  <c r="V216" i="81"/>
  <c r="W216" i="81"/>
  <c r="X216" i="81"/>
  <c r="AA216" i="81"/>
  <c r="T215" i="81"/>
  <c r="U215" i="81"/>
  <c r="V215" i="81"/>
  <c r="W215" i="81"/>
  <c r="X215" i="81"/>
  <c r="AA215" i="81"/>
  <c r="T214" i="81"/>
  <c r="U214" i="81"/>
  <c r="V214" i="81"/>
  <c r="W214" i="81"/>
  <c r="X214" i="81"/>
  <c r="AA214" i="81"/>
  <c r="T213" i="81"/>
  <c r="U213" i="81"/>
  <c r="V213" i="81"/>
  <c r="W213" i="81"/>
  <c r="X213" i="81"/>
  <c r="AA213" i="81"/>
  <c r="T212" i="81"/>
  <c r="U212" i="81"/>
  <c r="V212" i="81"/>
  <c r="W212" i="81"/>
  <c r="X212" i="81"/>
  <c r="AA212" i="81"/>
  <c r="T211" i="81"/>
  <c r="U211" i="81"/>
  <c r="V211" i="81"/>
  <c r="W211" i="81"/>
  <c r="X211" i="81"/>
  <c r="AA211" i="81"/>
  <c r="T210" i="81"/>
  <c r="U210" i="81"/>
  <c r="V210" i="81"/>
  <c r="W210" i="81"/>
  <c r="X210" i="81"/>
  <c r="AA210" i="81"/>
  <c r="T209" i="81"/>
  <c r="U209" i="81"/>
  <c r="V209" i="81"/>
  <c r="W209" i="81"/>
  <c r="X209" i="81"/>
  <c r="AA209" i="81"/>
  <c r="T208" i="81"/>
  <c r="U208" i="81"/>
  <c r="V208" i="81"/>
  <c r="W208" i="81"/>
  <c r="X208" i="81"/>
  <c r="AA208" i="81"/>
  <c r="T206" i="81"/>
  <c r="U206" i="81"/>
  <c r="V206" i="81"/>
  <c r="W206" i="81"/>
  <c r="X206" i="81"/>
  <c r="AA206" i="81"/>
  <c r="T205" i="81"/>
  <c r="U205" i="81"/>
  <c r="V205" i="81"/>
  <c r="W205" i="81"/>
  <c r="X205" i="81"/>
  <c r="AA205" i="81"/>
  <c r="T204" i="81"/>
  <c r="U204" i="81"/>
  <c r="V204" i="81"/>
  <c r="W204" i="81"/>
  <c r="X204" i="81"/>
  <c r="AA204" i="81"/>
  <c r="T203" i="81"/>
  <c r="U203" i="81"/>
  <c r="V203" i="81"/>
  <c r="W203" i="81"/>
  <c r="X203" i="81"/>
  <c r="AA203" i="81"/>
  <c r="T202" i="81"/>
  <c r="U202" i="81"/>
  <c r="V202" i="81"/>
  <c r="W202" i="81"/>
  <c r="X202" i="81"/>
  <c r="AA202" i="81"/>
  <c r="T201" i="81"/>
  <c r="U201" i="81"/>
  <c r="V201" i="81"/>
  <c r="W201" i="81"/>
  <c r="X201" i="81"/>
  <c r="AA201" i="81"/>
  <c r="T200" i="81"/>
  <c r="U200" i="81"/>
  <c r="V200" i="81"/>
  <c r="W200" i="81"/>
  <c r="X200" i="81"/>
  <c r="AA200" i="81"/>
  <c r="T199" i="81"/>
  <c r="U199" i="81"/>
  <c r="V199" i="81"/>
  <c r="W199" i="81"/>
  <c r="X199" i="81"/>
  <c r="AA199" i="81"/>
  <c r="T198" i="81"/>
  <c r="U198" i="81"/>
  <c r="V198" i="81"/>
  <c r="W198" i="81"/>
  <c r="X198" i="81"/>
  <c r="AA198" i="81"/>
  <c r="T197" i="81"/>
  <c r="U197" i="81"/>
  <c r="V197" i="81"/>
  <c r="W197" i="81"/>
  <c r="X197" i="81"/>
  <c r="AA197" i="81"/>
  <c r="T196" i="81"/>
  <c r="U196" i="81"/>
  <c r="V196" i="81"/>
  <c r="W196" i="81"/>
  <c r="X196" i="81"/>
  <c r="AA196" i="81"/>
  <c r="T195" i="81"/>
  <c r="U195" i="81"/>
  <c r="V195" i="81"/>
  <c r="W195" i="81"/>
  <c r="X195" i="81"/>
  <c r="AA195" i="81"/>
  <c r="T194" i="81"/>
  <c r="U194" i="81"/>
  <c r="V194" i="81"/>
  <c r="W194" i="81"/>
  <c r="X194" i="81"/>
  <c r="AA194" i="81"/>
  <c r="T193" i="81"/>
  <c r="U193" i="81"/>
  <c r="V193" i="81"/>
  <c r="W193" i="81"/>
  <c r="X193" i="81"/>
  <c r="AA193" i="81"/>
  <c r="T192" i="81"/>
  <c r="U192" i="81"/>
  <c r="V192" i="81"/>
  <c r="W192" i="81"/>
  <c r="X192" i="81"/>
  <c r="AA192" i="81"/>
  <c r="T191" i="81"/>
  <c r="U191" i="81"/>
  <c r="V191" i="81"/>
  <c r="W191" i="81"/>
  <c r="X191" i="81"/>
  <c r="AA191" i="81"/>
  <c r="T190" i="81"/>
  <c r="U190" i="81"/>
  <c r="V190" i="81"/>
  <c r="W190" i="81"/>
  <c r="X190" i="81"/>
  <c r="AA190" i="81"/>
  <c r="T189" i="81"/>
  <c r="U189" i="81"/>
  <c r="V189" i="81"/>
  <c r="W189" i="81"/>
  <c r="X189" i="81"/>
  <c r="AA189" i="81"/>
  <c r="T188" i="81"/>
  <c r="U188" i="81"/>
  <c r="V188" i="81"/>
  <c r="W188" i="81"/>
  <c r="X188" i="81"/>
  <c r="AA188" i="81"/>
  <c r="T187" i="81"/>
  <c r="U187" i="81"/>
  <c r="V187" i="81"/>
  <c r="W187" i="81"/>
  <c r="X187" i="81"/>
  <c r="AA187" i="81"/>
  <c r="T186" i="81"/>
  <c r="U186" i="81"/>
  <c r="V186" i="81"/>
  <c r="W186" i="81"/>
  <c r="X186" i="81"/>
  <c r="AA186" i="81"/>
  <c r="T185" i="81"/>
  <c r="U185" i="81"/>
  <c r="V185" i="81"/>
  <c r="W185" i="81"/>
  <c r="X185" i="81"/>
  <c r="AA185" i="81"/>
  <c r="T183" i="81"/>
  <c r="U183" i="81"/>
  <c r="V183" i="81"/>
  <c r="W183" i="81"/>
  <c r="X183" i="81"/>
  <c r="AA183" i="81"/>
  <c r="T182" i="81"/>
  <c r="U182" i="81"/>
  <c r="V182" i="81"/>
  <c r="W182" i="81"/>
  <c r="X182" i="81"/>
  <c r="AA182" i="81"/>
  <c r="T181" i="81"/>
  <c r="U181" i="81"/>
  <c r="V181" i="81"/>
  <c r="W181" i="81"/>
  <c r="X181" i="81"/>
  <c r="AA181" i="81"/>
  <c r="T180" i="81"/>
  <c r="U180" i="81"/>
  <c r="V180" i="81"/>
  <c r="W180" i="81"/>
  <c r="X180" i="81"/>
  <c r="AA180" i="81"/>
  <c r="T179" i="81"/>
  <c r="U179" i="81"/>
  <c r="V179" i="81"/>
  <c r="W179" i="81"/>
  <c r="X179" i="81"/>
  <c r="AA179" i="81"/>
  <c r="T178" i="81"/>
  <c r="U178" i="81"/>
  <c r="V178" i="81"/>
  <c r="W178" i="81"/>
  <c r="X178" i="81"/>
  <c r="AA178" i="81"/>
  <c r="T177" i="81"/>
  <c r="U177" i="81"/>
  <c r="V177" i="81"/>
  <c r="W177" i="81"/>
  <c r="X177" i="81"/>
  <c r="AA177" i="81"/>
  <c r="T176" i="81"/>
  <c r="U176" i="81"/>
  <c r="V176" i="81"/>
  <c r="W176" i="81"/>
  <c r="X176" i="81"/>
  <c r="AA176" i="81"/>
  <c r="T175" i="81"/>
  <c r="U175" i="81"/>
  <c r="V175" i="81"/>
  <c r="W175" i="81"/>
  <c r="X175" i="81"/>
  <c r="AA175" i="81"/>
  <c r="T174" i="81"/>
  <c r="U174" i="81"/>
  <c r="V174" i="81"/>
  <c r="W174" i="81"/>
  <c r="X174" i="81"/>
  <c r="AA174" i="81"/>
  <c r="T173" i="81"/>
  <c r="U173" i="81"/>
  <c r="V173" i="81"/>
  <c r="W173" i="81"/>
  <c r="X173" i="81"/>
  <c r="AA173" i="81"/>
  <c r="T172" i="81"/>
  <c r="U172" i="81"/>
  <c r="V172" i="81"/>
  <c r="W172" i="81"/>
  <c r="X172" i="81"/>
  <c r="AA172" i="81"/>
  <c r="T171" i="81"/>
  <c r="U171" i="81"/>
  <c r="V171" i="81"/>
  <c r="W171" i="81"/>
  <c r="X171" i="81"/>
  <c r="AA171" i="81"/>
  <c r="T170" i="81"/>
  <c r="U170" i="81"/>
  <c r="V170" i="81"/>
  <c r="W170" i="81"/>
  <c r="X170" i="81"/>
  <c r="AA170" i="81"/>
  <c r="T169" i="81"/>
  <c r="U169" i="81"/>
  <c r="V169" i="81"/>
  <c r="W169" i="81"/>
  <c r="X169" i="81"/>
  <c r="AA169" i="81"/>
  <c r="T168" i="81"/>
  <c r="U168" i="81"/>
  <c r="V168" i="81"/>
  <c r="W168" i="81"/>
  <c r="X168" i="81"/>
  <c r="AA168" i="81"/>
  <c r="T167" i="81"/>
  <c r="U167" i="81"/>
  <c r="V167" i="81"/>
  <c r="W167" i="81"/>
  <c r="X167" i="81"/>
  <c r="AA167" i="81"/>
  <c r="T166" i="81"/>
  <c r="U166" i="81"/>
  <c r="V166" i="81"/>
  <c r="W166" i="81"/>
  <c r="X166" i="81"/>
  <c r="AA166" i="81"/>
  <c r="T165" i="81"/>
  <c r="U165" i="81"/>
  <c r="V165" i="81"/>
  <c r="W165" i="81"/>
  <c r="X165" i="81"/>
  <c r="AA165" i="81"/>
  <c r="T164" i="81"/>
  <c r="U164" i="81"/>
  <c r="V164" i="81"/>
  <c r="W164" i="81"/>
  <c r="X164" i="81"/>
  <c r="AA164" i="81"/>
  <c r="T163" i="81"/>
  <c r="U163" i="81"/>
  <c r="V163" i="81"/>
  <c r="W163" i="81"/>
  <c r="X163" i="81"/>
  <c r="AA163" i="81"/>
  <c r="T162" i="81"/>
  <c r="U162" i="81"/>
  <c r="V162" i="81"/>
  <c r="W162" i="81"/>
  <c r="X162" i="81"/>
  <c r="AA162" i="81"/>
  <c r="T161" i="81"/>
  <c r="U161" i="81"/>
  <c r="V161" i="81"/>
  <c r="W161" i="81"/>
  <c r="X161" i="81"/>
  <c r="AA161" i="81"/>
  <c r="T160" i="81"/>
  <c r="U160" i="81"/>
  <c r="V160" i="81"/>
  <c r="W160" i="81"/>
  <c r="X160" i="81"/>
  <c r="AA160" i="81"/>
  <c r="T159" i="81"/>
  <c r="U159" i="81"/>
  <c r="V159" i="81"/>
  <c r="W159" i="81"/>
  <c r="X159" i="81"/>
  <c r="AA159" i="81"/>
  <c r="T158" i="81"/>
  <c r="U158" i="81"/>
  <c r="V158" i="81"/>
  <c r="W158" i="81"/>
  <c r="X158" i="81"/>
  <c r="AA158" i="81"/>
  <c r="T157" i="81"/>
  <c r="U157" i="81"/>
  <c r="V157" i="81"/>
  <c r="W157" i="81"/>
  <c r="X157" i="81"/>
  <c r="AA157" i="81"/>
  <c r="T156" i="81"/>
  <c r="U156" i="81"/>
  <c r="V156" i="81"/>
  <c r="W156" i="81"/>
  <c r="X156" i="81"/>
  <c r="AA156" i="81"/>
  <c r="T155" i="81"/>
  <c r="U155" i="81"/>
  <c r="V155" i="81"/>
  <c r="W155" i="81"/>
  <c r="X155" i="81"/>
  <c r="AA155" i="81"/>
  <c r="T154" i="81"/>
  <c r="U154" i="81"/>
  <c r="V154" i="81"/>
  <c r="W154" i="81"/>
  <c r="X154" i="81"/>
  <c r="AA154" i="81"/>
  <c r="T153" i="81"/>
  <c r="U153" i="81"/>
  <c r="V153" i="81"/>
  <c r="W153" i="81"/>
  <c r="X153" i="81"/>
  <c r="AA153" i="81"/>
  <c r="T152" i="81"/>
  <c r="U152" i="81"/>
  <c r="V152" i="81"/>
  <c r="W152" i="81"/>
  <c r="X152" i="81"/>
  <c r="AA152" i="81"/>
  <c r="T151" i="81"/>
  <c r="U151" i="81"/>
  <c r="V151" i="81"/>
  <c r="W151" i="81"/>
  <c r="X151" i="81"/>
  <c r="AA151" i="81"/>
  <c r="T150" i="81"/>
  <c r="U150" i="81"/>
  <c r="V150" i="81"/>
  <c r="W150" i="81"/>
  <c r="X150" i="81"/>
  <c r="AA150" i="81"/>
  <c r="T149" i="81"/>
  <c r="U149" i="81"/>
  <c r="V149" i="81"/>
  <c r="W149" i="81"/>
  <c r="X149" i="81"/>
  <c r="AA149" i="81"/>
  <c r="T148" i="81"/>
  <c r="U148" i="81"/>
  <c r="V148" i="81"/>
  <c r="W148" i="81"/>
  <c r="X148" i="81"/>
  <c r="AA148" i="81"/>
  <c r="T147" i="81"/>
  <c r="U147" i="81"/>
  <c r="V147" i="81"/>
  <c r="W147" i="81"/>
  <c r="X147" i="81"/>
  <c r="AA147" i="81"/>
  <c r="T146" i="81"/>
  <c r="U146" i="81"/>
  <c r="V146" i="81"/>
  <c r="W146" i="81"/>
  <c r="X146" i="81"/>
  <c r="AA146" i="81"/>
  <c r="T145" i="81"/>
  <c r="U145" i="81"/>
  <c r="V145" i="81"/>
  <c r="W145" i="81"/>
  <c r="X145" i="81"/>
  <c r="AA145" i="81"/>
  <c r="T144" i="81"/>
  <c r="U144" i="81"/>
  <c r="V144" i="81"/>
  <c r="W144" i="81"/>
  <c r="X144" i="81"/>
  <c r="AA144" i="81"/>
  <c r="T143" i="81"/>
  <c r="U143" i="81"/>
  <c r="V143" i="81"/>
  <c r="W143" i="81"/>
  <c r="X143" i="81"/>
  <c r="AA143" i="81"/>
  <c r="T142" i="81"/>
  <c r="U142" i="81"/>
  <c r="V142" i="81"/>
  <c r="W142" i="81"/>
  <c r="X142" i="81"/>
  <c r="AA142" i="81"/>
  <c r="T140" i="81"/>
  <c r="U140" i="81"/>
  <c r="V140" i="81"/>
  <c r="W140" i="81"/>
  <c r="X140" i="81"/>
  <c r="AA140" i="81"/>
  <c r="T139" i="81"/>
  <c r="U139" i="81"/>
  <c r="V139" i="81"/>
  <c r="W139" i="81"/>
  <c r="X139" i="81"/>
  <c r="AA139" i="81"/>
  <c r="T138" i="81"/>
  <c r="U138" i="81"/>
  <c r="V138" i="81"/>
  <c r="W138" i="81"/>
  <c r="X138" i="81"/>
  <c r="AA138" i="81"/>
  <c r="T137" i="81"/>
  <c r="U137" i="81"/>
  <c r="V137" i="81"/>
  <c r="W137" i="81"/>
  <c r="X137" i="81"/>
  <c r="AA137" i="81"/>
  <c r="T136" i="81"/>
  <c r="U136" i="81"/>
  <c r="V136" i="81"/>
  <c r="W136" i="81"/>
  <c r="X136" i="81"/>
  <c r="AA136" i="81"/>
  <c r="T135" i="81"/>
  <c r="U135" i="81"/>
  <c r="V135" i="81"/>
  <c r="W135" i="81"/>
  <c r="X135" i="81"/>
  <c r="AA135" i="81"/>
  <c r="T134" i="81"/>
  <c r="U134" i="81"/>
  <c r="V134" i="81"/>
  <c r="W134" i="81"/>
  <c r="X134" i="81"/>
  <c r="AA134" i="81"/>
  <c r="T133" i="81"/>
  <c r="U133" i="81"/>
  <c r="V133" i="81"/>
  <c r="W133" i="81"/>
  <c r="X133" i="81"/>
  <c r="AA133" i="81"/>
  <c r="T132" i="81"/>
  <c r="U132" i="81"/>
  <c r="V132" i="81"/>
  <c r="W132" i="81"/>
  <c r="X132" i="81"/>
  <c r="AA132" i="81"/>
  <c r="T131" i="81"/>
  <c r="U131" i="81"/>
  <c r="V131" i="81"/>
  <c r="W131" i="81"/>
  <c r="X131" i="81"/>
  <c r="AA131" i="81"/>
  <c r="T130" i="81"/>
  <c r="U130" i="81"/>
  <c r="V130" i="81"/>
  <c r="W130" i="81"/>
  <c r="X130" i="81"/>
  <c r="AA130" i="81"/>
  <c r="T129" i="81"/>
  <c r="U129" i="81"/>
  <c r="V129" i="81"/>
  <c r="W129" i="81"/>
  <c r="X129" i="81"/>
  <c r="AA129" i="81"/>
  <c r="T127" i="81"/>
  <c r="U127" i="81"/>
  <c r="V127" i="81"/>
  <c r="W127" i="81"/>
  <c r="X127" i="81"/>
  <c r="AA127" i="81"/>
  <c r="T126" i="81"/>
  <c r="U126" i="81"/>
  <c r="V126" i="81"/>
  <c r="W126" i="81"/>
  <c r="X126" i="81"/>
  <c r="AA126" i="81"/>
  <c r="T125" i="81"/>
  <c r="U125" i="81"/>
  <c r="V125" i="81"/>
  <c r="W125" i="81"/>
  <c r="X125" i="81"/>
  <c r="AA125" i="81"/>
  <c r="T124" i="81"/>
  <c r="U124" i="81"/>
  <c r="V124" i="81"/>
  <c r="W124" i="81"/>
  <c r="X124" i="81"/>
  <c r="AA124" i="81"/>
  <c r="T123" i="81"/>
  <c r="U123" i="81"/>
  <c r="V123" i="81"/>
  <c r="W123" i="81"/>
  <c r="X123" i="81"/>
  <c r="AA123" i="81"/>
  <c r="T122" i="81"/>
  <c r="U122" i="81"/>
  <c r="V122" i="81"/>
  <c r="W122" i="81"/>
  <c r="X122" i="81"/>
  <c r="AA122" i="81"/>
  <c r="T121" i="81"/>
  <c r="U121" i="81"/>
  <c r="V121" i="81"/>
  <c r="W121" i="81"/>
  <c r="X121" i="81"/>
  <c r="AA121" i="81"/>
  <c r="T120" i="81"/>
  <c r="U120" i="81"/>
  <c r="V120" i="81"/>
  <c r="W120" i="81"/>
  <c r="X120" i="81"/>
  <c r="AA120" i="81"/>
  <c r="T119" i="81"/>
  <c r="U119" i="81"/>
  <c r="V119" i="81"/>
  <c r="W119" i="81"/>
  <c r="X119" i="81"/>
  <c r="AA119" i="81"/>
  <c r="T118" i="81"/>
  <c r="U118" i="81"/>
  <c r="V118" i="81"/>
  <c r="W118" i="81"/>
  <c r="X118" i="81"/>
  <c r="AA118" i="81"/>
  <c r="T117" i="81"/>
  <c r="U117" i="81"/>
  <c r="V117" i="81"/>
  <c r="W117" i="81"/>
  <c r="X117" i="81"/>
  <c r="AA117" i="81"/>
  <c r="T116" i="81"/>
  <c r="U116" i="81"/>
  <c r="V116" i="81"/>
  <c r="W116" i="81"/>
  <c r="X116" i="81"/>
  <c r="AA116" i="81"/>
  <c r="T115" i="81"/>
  <c r="U115" i="81"/>
  <c r="V115" i="81"/>
  <c r="W115" i="81"/>
  <c r="X115" i="81"/>
  <c r="AA115" i="81"/>
  <c r="T114" i="81"/>
  <c r="U114" i="81"/>
  <c r="V114" i="81"/>
  <c r="W114" i="81"/>
  <c r="X114" i="81"/>
  <c r="AA114" i="81"/>
  <c r="T113" i="81"/>
  <c r="U113" i="81"/>
  <c r="V113" i="81"/>
  <c r="W113" i="81"/>
  <c r="X113" i="81"/>
  <c r="AA113" i="81"/>
  <c r="T112" i="81"/>
  <c r="U112" i="81"/>
  <c r="V112" i="81"/>
  <c r="W112" i="81"/>
  <c r="X112" i="81"/>
  <c r="AA112" i="81"/>
  <c r="T111" i="81"/>
  <c r="U111" i="81"/>
  <c r="V111" i="81"/>
  <c r="W111" i="81"/>
  <c r="X111" i="81"/>
  <c r="AA111" i="81"/>
  <c r="T110" i="81"/>
  <c r="U110" i="81"/>
  <c r="V110" i="81"/>
  <c r="W110" i="81"/>
  <c r="X110" i="81"/>
  <c r="AA110" i="81"/>
  <c r="T109" i="81"/>
  <c r="U109" i="81"/>
  <c r="V109" i="81"/>
  <c r="W109" i="81"/>
  <c r="X109" i="81"/>
  <c r="AA109" i="81"/>
  <c r="T108" i="81"/>
  <c r="U108" i="81"/>
  <c r="V108" i="81"/>
  <c r="W108" i="81"/>
  <c r="X108" i="81"/>
  <c r="AA108" i="81"/>
  <c r="T107" i="81"/>
  <c r="U107" i="81"/>
  <c r="V107" i="81"/>
  <c r="W107" i="81"/>
  <c r="X107" i="81"/>
  <c r="AA107" i="81"/>
  <c r="T106" i="81"/>
  <c r="U106" i="81"/>
  <c r="V106" i="81"/>
  <c r="W106" i="81"/>
  <c r="X106" i="81"/>
  <c r="AA106" i="81"/>
  <c r="T105" i="81"/>
  <c r="U105" i="81"/>
  <c r="V105" i="81"/>
  <c r="W105" i="81"/>
  <c r="X105" i="81"/>
  <c r="AA105" i="81"/>
  <c r="T104" i="81"/>
  <c r="U104" i="81"/>
  <c r="V104" i="81"/>
  <c r="W104" i="81"/>
  <c r="X104" i="81"/>
  <c r="AA104" i="81"/>
  <c r="T103" i="81"/>
  <c r="U103" i="81"/>
  <c r="V103" i="81"/>
  <c r="W103" i="81"/>
  <c r="X103" i="81"/>
  <c r="AA103" i="81"/>
  <c r="T102" i="81"/>
  <c r="U102" i="81"/>
  <c r="V102" i="81"/>
  <c r="W102" i="81"/>
  <c r="X102" i="81"/>
  <c r="AA102" i="81"/>
  <c r="T101" i="81"/>
  <c r="U101" i="81"/>
  <c r="V101" i="81"/>
  <c r="W101" i="81"/>
  <c r="X101" i="81"/>
  <c r="AA101" i="81"/>
  <c r="T100" i="81"/>
  <c r="U100" i="81"/>
  <c r="V100" i="81"/>
  <c r="W100" i="81"/>
  <c r="X100" i="81"/>
  <c r="AA100" i="81"/>
  <c r="T99" i="81"/>
  <c r="U99" i="81"/>
  <c r="V99" i="81"/>
  <c r="W99" i="81"/>
  <c r="X99" i="81"/>
  <c r="AA99" i="81"/>
  <c r="T98" i="81"/>
  <c r="U98" i="81"/>
  <c r="V98" i="81"/>
  <c r="W98" i="81"/>
  <c r="X98" i="81"/>
  <c r="AA98" i="81"/>
  <c r="T96" i="81"/>
  <c r="U96" i="81"/>
  <c r="V96" i="81"/>
  <c r="W96" i="81"/>
  <c r="X96" i="81"/>
  <c r="AA96" i="81"/>
  <c r="T95" i="81"/>
  <c r="U95" i="81"/>
  <c r="V95" i="81"/>
  <c r="W95" i="81"/>
  <c r="X95" i="81"/>
  <c r="AA95" i="81"/>
  <c r="T94" i="81"/>
  <c r="U94" i="81"/>
  <c r="V94" i="81"/>
  <c r="W94" i="81"/>
  <c r="X94" i="81"/>
  <c r="AA94" i="81"/>
  <c r="T93" i="81"/>
  <c r="U93" i="81"/>
  <c r="V93" i="81"/>
  <c r="W93" i="81"/>
  <c r="X93" i="81"/>
  <c r="AA93" i="81"/>
  <c r="T92" i="81"/>
  <c r="U92" i="81"/>
  <c r="V92" i="81"/>
  <c r="W92" i="81"/>
  <c r="X92" i="81"/>
  <c r="AA92" i="81"/>
  <c r="T91" i="81"/>
  <c r="U91" i="81"/>
  <c r="V91" i="81"/>
  <c r="W91" i="81"/>
  <c r="X91" i="81"/>
  <c r="AA91" i="81"/>
  <c r="T90" i="81"/>
  <c r="U90" i="81"/>
  <c r="V90" i="81"/>
  <c r="W90" i="81"/>
  <c r="X90" i="81"/>
  <c r="AA90" i="81"/>
  <c r="T89" i="81"/>
  <c r="U89" i="81"/>
  <c r="V89" i="81"/>
  <c r="W89" i="81"/>
  <c r="X89" i="81"/>
  <c r="AA89" i="81"/>
  <c r="T87" i="81"/>
  <c r="U87" i="81"/>
  <c r="V87" i="81"/>
  <c r="W87" i="81"/>
  <c r="X87" i="81"/>
  <c r="AA87" i="81"/>
  <c r="T86" i="81"/>
  <c r="U86" i="81"/>
  <c r="V86" i="81"/>
  <c r="W86" i="81"/>
  <c r="X86" i="81"/>
  <c r="AA86" i="81"/>
  <c r="T85" i="81"/>
  <c r="U85" i="81"/>
  <c r="V85" i="81"/>
  <c r="W85" i="81"/>
  <c r="X85" i="81"/>
  <c r="AA85" i="81"/>
  <c r="T84" i="81"/>
  <c r="U84" i="81"/>
  <c r="V84" i="81"/>
  <c r="W84" i="81"/>
  <c r="X84" i="81"/>
  <c r="AA84" i="81"/>
  <c r="T83" i="81"/>
  <c r="U83" i="81"/>
  <c r="V83" i="81"/>
  <c r="W83" i="81"/>
  <c r="X83" i="81"/>
  <c r="AA83" i="81"/>
  <c r="T82" i="81"/>
  <c r="U82" i="81"/>
  <c r="V82" i="81"/>
  <c r="W82" i="81"/>
  <c r="X82" i="81"/>
  <c r="AA82" i="81"/>
  <c r="T81" i="81"/>
  <c r="U81" i="81"/>
  <c r="V81" i="81"/>
  <c r="W81" i="81"/>
  <c r="X81" i="81"/>
  <c r="AA81" i="81"/>
  <c r="T80" i="81"/>
  <c r="U80" i="81"/>
  <c r="V80" i="81"/>
  <c r="W80" i="81"/>
  <c r="X80" i="81"/>
  <c r="AA80" i="81"/>
  <c r="T79" i="81"/>
  <c r="U79" i="81"/>
  <c r="V79" i="81"/>
  <c r="W79" i="81"/>
  <c r="X79" i="81"/>
  <c r="AA79" i="81"/>
  <c r="T78" i="81"/>
  <c r="U78" i="81"/>
  <c r="V78" i="81"/>
  <c r="W78" i="81"/>
  <c r="X78" i="81"/>
  <c r="AA78" i="81"/>
  <c r="T77" i="81"/>
  <c r="U77" i="81"/>
  <c r="V77" i="81"/>
  <c r="W77" i="81"/>
  <c r="X77" i="81"/>
  <c r="AA77" i="81"/>
  <c r="T76" i="81"/>
  <c r="U76" i="81"/>
  <c r="V76" i="81"/>
  <c r="W76" i="81"/>
  <c r="X76" i="81"/>
  <c r="AA76" i="81"/>
  <c r="T75" i="81"/>
  <c r="U75" i="81"/>
  <c r="V75" i="81"/>
  <c r="W75" i="81"/>
  <c r="X75" i="81"/>
  <c r="AA75" i="81"/>
  <c r="T74" i="81"/>
  <c r="U74" i="81"/>
  <c r="V74" i="81"/>
  <c r="W74" i="81"/>
  <c r="X74" i="81"/>
  <c r="AA74" i="81"/>
  <c r="T73" i="81"/>
  <c r="U73" i="81"/>
  <c r="V73" i="81"/>
  <c r="W73" i="81"/>
  <c r="X73" i="81"/>
  <c r="AA73" i="81"/>
  <c r="T72" i="81"/>
  <c r="U72" i="81"/>
  <c r="V72" i="81"/>
  <c r="W72" i="81"/>
  <c r="X72" i="81"/>
  <c r="AA72" i="81"/>
  <c r="T71" i="81"/>
  <c r="U71" i="81"/>
  <c r="V71" i="81"/>
  <c r="W71" i="81"/>
  <c r="X71" i="81"/>
  <c r="AA71" i="81"/>
  <c r="T70" i="81"/>
  <c r="U70" i="81"/>
  <c r="V70" i="81"/>
  <c r="W70" i="81"/>
  <c r="X70" i="81"/>
  <c r="AA70" i="81"/>
  <c r="T69" i="81"/>
  <c r="U69" i="81"/>
  <c r="V69" i="81"/>
  <c r="W69" i="81"/>
  <c r="X69" i="81"/>
  <c r="AA69" i="81"/>
  <c r="T68" i="81"/>
  <c r="U68" i="81"/>
  <c r="V68" i="81"/>
  <c r="W68" i="81"/>
  <c r="X68" i="81"/>
  <c r="AA68" i="81"/>
  <c r="T67" i="81"/>
  <c r="U67" i="81"/>
  <c r="V67" i="81"/>
  <c r="W67" i="81"/>
  <c r="X67" i="81"/>
  <c r="AA67" i="81"/>
  <c r="T66" i="81"/>
  <c r="U66" i="81"/>
  <c r="V66" i="81"/>
  <c r="W66" i="81"/>
  <c r="X66" i="81"/>
  <c r="AA66" i="81"/>
  <c r="T65" i="81"/>
  <c r="U65" i="81"/>
  <c r="V65" i="81"/>
  <c r="W65" i="81"/>
  <c r="X65" i="81"/>
  <c r="AA65" i="81"/>
  <c r="T64" i="81"/>
  <c r="U64" i="81"/>
  <c r="V64" i="81"/>
  <c r="W64" i="81"/>
  <c r="X64" i="81"/>
  <c r="AA64" i="81"/>
  <c r="T63" i="81"/>
  <c r="U63" i="81"/>
  <c r="V63" i="81"/>
  <c r="W63" i="81"/>
  <c r="X63" i="81"/>
  <c r="AA63" i="81"/>
  <c r="T62" i="81"/>
  <c r="U62" i="81"/>
  <c r="V62" i="81"/>
  <c r="W62" i="81"/>
  <c r="X62" i="81"/>
  <c r="AA62" i="81"/>
  <c r="T61" i="81"/>
  <c r="U61" i="81"/>
  <c r="V61" i="81"/>
  <c r="W61" i="81"/>
  <c r="X61" i="81"/>
  <c r="AA61" i="81"/>
  <c r="T60" i="81"/>
  <c r="U60" i="81"/>
  <c r="V60" i="81"/>
  <c r="W60" i="81"/>
  <c r="X60" i="81"/>
  <c r="AA60" i="81"/>
  <c r="T59" i="81"/>
  <c r="U59" i="81"/>
  <c r="V59" i="81"/>
  <c r="W59" i="81"/>
  <c r="X59" i="81"/>
  <c r="AA59" i="81"/>
  <c r="T58" i="81"/>
  <c r="U58" i="81"/>
  <c r="V58" i="81"/>
  <c r="W58" i="81"/>
  <c r="X58" i="81"/>
  <c r="AA58" i="81"/>
  <c r="T57" i="81"/>
  <c r="U57" i="81"/>
  <c r="V57" i="81"/>
  <c r="W57" i="81"/>
  <c r="X57" i="81"/>
  <c r="AA57" i="81"/>
  <c r="T55" i="81"/>
  <c r="U55" i="81"/>
  <c r="V55" i="81"/>
  <c r="W55" i="81"/>
  <c r="X55" i="81"/>
  <c r="AA55" i="81"/>
  <c r="T54" i="81"/>
  <c r="U54" i="81"/>
  <c r="V54" i="81"/>
  <c r="W54" i="81"/>
  <c r="X54" i="81"/>
  <c r="AA54" i="81"/>
  <c r="T53" i="81"/>
  <c r="U53" i="81"/>
  <c r="V53" i="81"/>
  <c r="W53" i="81"/>
  <c r="X53" i="81"/>
  <c r="AA53" i="81"/>
  <c r="T52" i="81"/>
  <c r="U52" i="81"/>
  <c r="V52" i="81"/>
  <c r="W52" i="81"/>
  <c r="X52" i="81"/>
  <c r="AA52" i="81"/>
  <c r="T51" i="81"/>
  <c r="U51" i="81"/>
  <c r="V51" i="81"/>
  <c r="W51" i="81"/>
  <c r="X51" i="81"/>
  <c r="AA51" i="81"/>
  <c r="T50" i="81"/>
  <c r="U50" i="81"/>
  <c r="V50" i="81"/>
  <c r="W50" i="81"/>
  <c r="X50" i="81"/>
  <c r="AA50" i="81"/>
  <c r="T49" i="81"/>
  <c r="U49" i="81"/>
  <c r="V49" i="81"/>
  <c r="W49" i="81"/>
  <c r="X49" i="81"/>
  <c r="AA49" i="81"/>
  <c r="T48" i="81"/>
  <c r="U48" i="81"/>
  <c r="V48" i="81"/>
  <c r="W48" i="81"/>
  <c r="X48" i="81"/>
  <c r="AA48" i="81"/>
  <c r="T47" i="81"/>
  <c r="U47" i="81"/>
  <c r="V47" i="81"/>
  <c r="W47" i="81"/>
  <c r="X47" i="81"/>
  <c r="AA47" i="81"/>
  <c r="T46" i="81"/>
  <c r="U46" i="81"/>
  <c r="V46" i="81"/>
  <c r="W46" i="81"/>
  <c r="X46" i="81"/>
  <c r="AA46" i="81"/>
  <c r="T45" i="81"/>
  <c r="U45" i="81"/>
  <c r="V45" i="81"/>
  <c r="W45" i="81"/>
  <c r="X45" i="81"/>
  <c r="AA45" i="81"/>
  <c r="T44" i="81"/>
  <c r="U44" i="81"/>
  <c r="V44" i="81"/>
  <c r="W44" i="81"/>
  <c r="X44" i="81"/>
  <c r="AA44" i="81"/>
  <c r="T43" i="81"/>
  <c r="U43" i="81"/>
  <c r="V43" i="81"/>
  <c r="W43" i="81"/>
  <c r="X43" i="81"/>
  <c r="AA43" i="81"/>
  <c r="T42" i="81"/>
  <c r="U42" i="81"/>
  <c r="V42" i="81"/>
  <c r="W42" i="81"/>
  <c r="X42" i="81"/>
  <c r="AA42" i="81"/>
  <c r="T40" i="81"/>
  <c r="U40" i="81"/>
  <c r="V40" i="81"/>
  <c r="W40" i="81"/>
  <c r="X40" i="81"/>
  <c r="AA40" i="81"/>
  <c r="T39" i="81"/>
  <c r="U39" i="81"/>
  <c r="V39" i="81"/>
  <c r="W39" i="81"/>
  <c r="X39" i="81"/>
  <c r="AA39" i="81"/>
  <c r="T38" i="81"/>
  <c r="U38" i="81"/>
  <c r="V38" i="81"/>
  <c r="W38" i="81"/>
  <c r="X38" i="81"/>
  <c r="AA38" i="81"/>
  <c r="T37" i="81"/>
  <c r="U37" i="81"/>
  <c r="V37" i="81"/>
  <c r="W37" i="81"/>
  <c r="X37" i="81"/>
  <c r="AA37" i="81"/>
  <c r="T36" i="81"/>
  <c r="U36" i="81"/>
  <c r="V36" i="81"/>
  <c r="W36" i="81"/>
  <c r="X36" i="81"/>
  <c r="AA36" i="81"/>
  <c r="T35" i="81"/>
  <c r="U35" i="81"/>
  <c r="V35" i="81"/>
  <c r="W35" i="81"/>
  <c r="X35" i="81"/>
  <c r="AA35" i="81"/>
  <c r="T34" i="81"/>
  <c r="U34" i="81"/>
  <c r="V34" i="81"/>
  <c r="W34" i="81"/>
  <c r="X34" i="81"/>
  <c r="AA34" i="81"/>
  <c r="T33" i="81"/>
  <c r="U33" i="81"/>
  <c r="V33" i="81"/>
  <c r="W33" i="81"/>
  <c r="X33" i="81"/>
  <c r="AA33" i="81"/>
  <c r="T32" i="81"/>
  <c r="U32" i="81"/>
  <c r="V32" i="81"/>
  <c r="W32" i="81"/>
  <c r="X32" i="81"/>
  <c r="AA32" i="81"/>
  <c r="T31" i="81"/>
  <c r="U31" i="81"/>
  <c r="V31" i="81"/>
  <c r="W31" i="81"/>
  <c r="X31" i="81"/>
  <c r="AA31" i="81"/>
  <c r="T30" i="81"/>
  <c r="U30" i="81"/>
  <c r="V30" i="81"/>
  <c r="W30" i="81"/>
  <c r="X30" i="81"/>
  <c r="AA30" i="81"/>
  <c r="T29" i="81"/>
  <c r="U29" i="81"/>
  <c r="V29" i="81"/>
  <c r="W29" i="81"/>
  <c r="X29" i="81"/>
  <c r="AA29" i="81"/>
  <c r="T28" i="81"/>
  <c r="U28" i="81"/>
  <c r="V28" i="81"/>
  <c r="W28" i="81"/>
  <c r="X28" i="81"/>
  <c r="AA28" i="81"/>
  <c r="T27" i="81"/>
  <c r="U27" i="81"/>
  <c r="V27" i="81"/>
  <c r="W27" i="81"/>
  <c r="X27" i="81"/>
  <c r="AA27" i="81"/>
  <c r="T25" i="81"/>
  <c r="U25" i="81"/>
  <c r="V25" i="81"/>
  <c r="W25" i="81"/>
  <c r="X25" i="81"/>
  <c r="AA25" i="81"/>
  <c r="T24" i="81"/>
  <c r="U24" i="81"/>
  <c r="V24" i="81"/>
  <c r="W24" i="81"/>
  <c r="X24" i="81"/>
  <c r="AA24" i="81"/>
  <c r="T23" i="81"/>
  <c r="U23" i="81"/>
  <c r="V23" i="81"/>
  <c r="W23" i="81"/>
  <c r="X23" i="81"/>
  <c r="AA23" i="81"/>
  <c r="T22" i="81"/>
  <c r="U22" i="81"/>
  <c r="V22" i="81"/>
  <c r="W22" i="81"/>
  <c r="X22" i="81"/>
  <c r="AA22" i="81"/>
  <c r="T21" i="81"/>
  <c r="U21" i="81"/>
  <c r="V21" i="81"/>
  <c r="W21" i="81"/>
  <c r="X21" i="81"/>
  <c r="AA21" i="81"/>
  <c r="T20" i="81"/>
  <c r="U20" i="81"/>
  <c r="V20" i="81"/>
  <c r="W20" i="81"/>
  <c r="X20" i="81"/>
  <c r="AA20" i="81"/>
  <c r="T19" i="81"/>
  <c r="U19" i="81"/>
  <c r="V19" i="81"/>
  <c r="W19" i="81"/>
  <c r="X19" i="81"/>
  <c r="AA19" i="81"/>
  <c r="T18" i="81"/>
  <c r="U18" i="81"/>
  <c r="V18" i="81"/>
  <c r="W18" i="81"/>
  <c r="X18" i="81"/>
  <c r="AA18" i="81"/>
  <c r="T17" i="81"/>
  <c r="U17" i="81"/>
  <c r="V17" i="81"/>
  <c r="W17" i="81"/>
  <c r="X17" i="81"/>
  <c r="AA17" i="81"/>
  <c r="T16" i="81"/>
  <c r="U16" i="81"/>
  <c r="V16" i="81"/>
  <c r="W16" i="81"/>
  <c r="X16" i="81"/>
  <c r="AA16" i="81"/>
  <c r="T14" i="81"/>
  <c r="U14" i="81"/>
  <c r="V14" i="81"/>
  <c r="W14" i="81"/>
  <c r="X14" i="81"/>
  <c r="AA14" i="81"/>
  <c r="T13" i="81"/>
  <c r="U13" i="81"/>
  <c r="V13" i="81"/>
  <c r="W13" i="81"/>
  <c r="X13" i="81"/>
  <c r="AA13" i="81"/>
  <c r="T12" i="81"/>
  <c r="U12" i="81"/>
  <c r="V12" i="81"/>
  <c r="W12" i="81"/>
  <c r="X12" i="81"/>
  <c r="AA12" i="81"/>
  <c r="T10" i="81"/>
  <c r="U10" i="81"/>
  <c r="V10" i="81"/>
  <c r="W10" i="81"/>
  <c r="X10" i="81"/>
  <c r="AA10" i="81"/>
  <c r="T9" i="81"/>
  <c r="U9" i="81"/>
  <c r="V9" i="81"/>
  <c r="W9" i="81"/>
  <c r="X9" i="81"/>
  <c r="AA9" i="81"/>
  <c r="T8" i="81"/>
  <c r="U8" i="81"/>
  <c r="V8" i="81"/>
  <c r="W8" i="81"/>
  <c r="X8" i="81"/>
  <c r="AA8" i="81"/>
  <c r="T7" i="81"/>
  <c r="U7" i="81"/>
  <c r="V7" i="81"/>
  <c r="W7" i="81"/>
  <c r="X7" i="81"/>
  <c r="AA7" i="81"/>
  <c r="T6" i="81"/>
  <c r="U6" i="81"/>
  <c r="V6" i="81"/>
  <c r="W6" i="81"/>
  <c r="X6" i="81"/>
  <c r="AA6" i="81"/>
  <c r="T5" i="81"/>
  <c r="U5" i="81"/>
  <c r="V5" i="81"/>
  <c r="W5" i="81"/>
  <c r="X5" i="81"/>
  <c r="AA5" i="81"/>
  <c r="T4" i="81"/>
  <c r="U4" i="81"/>
  <c r="V4" i="81"/>
  <c r="W4" i="81"/>
  <c r="X4" i="81"/>
  <c r="AA4" i="81"/>
  <c r="T3" i="81"/>
  <c r="U3" i="81"/>
  <c r="V3" i="81"/>
  <c r="W3" i="81"/>
  <c r="X3" i="81"/>
  <c r="AA3" i="81"/>
  <c r="Z407" i="81"/>
  <c r="Z406" i="81"/>
  <c r="Z405" i="81"/>
  <c r="Z404" i="81"/>
  <c r="Z403" i="81"/>
  <c r="Z402" i="81"/>
  <c r="Z401" i="81"/>
  <c r="Z400" i="81"/>
  <c r="Z399" i="81"/>
  <c r="Z398" i="81"/>
  <c r="Z397" i="81"/>
  <c r="Z396" i="81"/>
  <c r="Z395" i="81"/>
  <c r="Z394" i="81"/>
  <c r="Z393" i="81"/>
  <c r="Z392" i="81"/>
  <c r="Z391" i="81"/>
  <c r="Z390" i="81"/>
  <c r="Z389" i="81"/>
  <c r="Z388" i="81"/>
  <c r="Z387" i="81"/>
  <c r="Z386" i="81"/>
  <c r="Z385" i="81"/>
  <c r="Z384" i="81"/>
  <c r="Z383" i="81"/>
  <c r="Z382" i="81"/>
  <c r="Z381" i="81"/>
  <c r="Z380" i="81"/>
  <c r="Z379" i="81"/>
  <c r="Z378" i="81"/>
  <c r="Z377" i="81"/>
  <c r="Z376" i="81"/>
  <c r="Z375" i="81"/>
  <c r="Z374" i="81"/>
  <c r="Z373" i="81"/>
  <c r="Z372" i="81"/>
  <c r="Z371" i="81"/>
  <c r="Z370" i="81"/>
  <c r="Z369" i="81"/>
  <c r="Z368" i="81"/>
  <c r="Z367" i="81"/>
  <c r="Z366" i="81"/>
  <c r="Z365" i="81"/>
  <c r="Z364" i="81"/>
  <c r="Z363" i="81"/>
  <c r="Z362" i="81"/>
  <c r="Z361" i="81"/>
  <c r="Z360" i="81"/>
  <c r="Z359" i="81"/>
  <c r="Z358" i="81"/>
  <c r="Z357" i="81"/>
  <c r="Z356" i="81"/>
  <c r="Z355" i="81"/>
  <c r="Z354" i="81"/>
  <c r="Z353" i="81"/>
  <c r="Z352" i="81"/>
  <c r="Z351" i="81"/>
  <c r="Z350" i="81"/>
  <c r="Z349" i="81"/>
  <c r="Z348" i="81"/>
  <c r="Z347" i="81"/>
  <c r="Z346" i="81"/>
  <c r="Z345" i="81"/>
  <c r="Z344" i="81"/>
  <c r="Z343" i="81"/>
  <c r="Z342" i="81"/>
  <c r="Z341" i="81"/>
  <c r="Z340" i="81"/>
  <c r="Z339" i="81"/>
  <c r="Z338" i="81"/>
  <c r="Z337" i="81"/>
  <c r="Z336" i="81"/>
  <c r="Z335" i="81"/>
  <c r="Z334" i="81"/>
  <c r="Z333" i="81"/>
  <c r="Z332" i="81"/>
  <c r="Z331" i="81"/>
  <c r="Z330" i="81"/>
  <c r="Z329" i="81"/>
  <c r="Z328" i="81"/>
  <c r="Z327" i="81"/>
  <c r="Z326" i="81"/>
  <c r="Z325" i="81"/>
  <c r="Z324" i="81"/>
  <c r="Z323" i="81"/>
  <c r="Z322" i="81"/>
  <c r="Z321" i="81"/>
  <c r="Z320" i="81"/>
  <c r="Z319" i="81"/>
  <c r="Z318" i="81"/>
  <c r="Z316" i="81"/>
  <c r="Z315" i="81"/>
  <c r="Z314" i="81"/>
  <c r="Z313" i="81"/>
  <c r="Z312" i="81"/>
  <c r="Z311" i="81"/>
  <c r="Z310" i="81"/>
  <c r="Z309" i="81"/>
  <c r="Z308" i="81"/>
  <c r="Z307" i="81"/>
  <c r="Z306" i="81"/>
  <c r="Z305" i="81"/>
  <c r="Z304" i="81"/>
  <c r="Z303" i="81"/>
  <c r="Z302" i="81"/>
  <c r="Z301" i="81"/>
  <c r="Z300" i="81"/>
  <c r="Z299" i="81"/>
  <c r="Z298" i="81"/>
  <c r="Z296" i="81"/>
  <c r="Z295" i="81"/>
  <c r="Z294" i="81"/>
  <c r="Z293" i="81"/>
  <c r="Z292" i="81"/>
  <c r="Z291" i="81"/>
  <c r="Z290" i="81"/>
  <c r="Z289" i="81"/>
  <c r="Z288" i="81"/>
  <c r="Z287" i="81"/>
  <c r="Z286" i="81"/>
  <c r="Z285" i="81"/>
  <c r="Z284" i="81"/>
  <c r="Z283" i="81"/>
  <c r="Z282" i="81"/>
  <c r="Z281" i="81"/>
  <c r="Z280" i="81"/>
  <c r="Z279" i="81"/>
  <c r="Z278" i="81"/>
  <c r="Z277" i="81"/>
  <c r="Z276" i="81"/>
  <c r="Z275" i="81"/>
  <c r="Z274" i="81"/>
  <c r="Z273" i="81"/>
  <c r="Z272" i="81"/>
  <c r="Z271" i="81"/>
  <c r="Z270" i="81"/>
  <c r="Z269" i="81"/>
  <c r="Z268" i="81"/>
  <c r="Z267" i="81"/>
  <c r="Z266" i="81"/>
  <c r="Z265" i="81"/>
  <c r="Z264" i="81"/>
  <c r="Z263" i="81"/>
  <c r="Z262" i="81"/>
  <c r="Z261" i="81"/>
  <c r="Z260" i="81"/>
  <c r="Z259" i="81"/>
  <c r="Z258" i="81"/>
  <c r="Z257" i="81"/>
  <c r="Z256" i="81"/>
  <c r="Z255" i="81"/>
  <c r="Z254" i="81"/>
  <c r="Z253" i="81"/>
  <c r="Z252" i="81"/>
  <c r="Z251" i="81"/>
  <c r="Z250" i="81"/>
  <c r="Z249" i="81"/>
  <c r="Z248" i="81"/>
  <c r="Z247" i="81"/>
  <c r="Z246" i="81"/>
  <c r="Z245" i="81"/>
  <c r="Z244" i="81"/>
  <c r="Z243" i="81"/>
  <c r="Z242" i="81"/>
  <c r="Z241" i="81"/>
  <c r="Z240" i="81"/>
  <c r="Z239" i="81"/>
  <c r="Z238" i="81"/>
  <c r="Z237" i="81"/>
  <c r="Z236" i="81"/>
  <c r="Z235" i="81"/>
  <c r="Z234" i="81"/>
  <c r="Z233" i="81"/>
  <c r="Z232" i="81"/>
  <c r="Z231" i="81"/>
  <c r="Z230" i="81"/>
  <c r="Z229" i="81"/>
  <c r="Z228" i="81"/>
  <c r="Z227" i="81"/>
  <c r="Z226" i="81"/>
  <c r="Z225" i="81"/>
  <c r="Z224" i="81"/>
  <c r="Z223" i="81"/>
  <c r="Z222" i="81"/>
  <c r="Z221" i="81"/>
  <c r="Z220" i="81"/>
  <c r="Z219" i="81"/>
  <c r="Z218" i="81"/>
  <c r="Z217" i="81"/>
  <c r="Z216" i="81"/>
  <c r="Z215" i="81"/>
  <c r="Z214" i="81"/>
  <c r="Z213" i="81"/>
  <c r="Z212" i="81"/>
  <c r="Z211" i="81"/>
  <c r="Z210" i="81"/>
  <c r="Z209" i="81"/>
  <c r="Z208" i="81"/>
  <c r="Z206" i="81"/>
  <c r="Z205" i="81"/>
  <c r="Z204" i="81"/>
  <c r="Z203" i="81"/>
  <c r="Z202" i="81"/>
  <c r="Z201" i="81"/>
  <c r="Z200" i="81"/>
  <c r="Z199" i="81"/>
  <c r="Z198" i="81"/>
  <c r="Z197" i="81"/>
  <c r="Z196" i="81"/>
  <c r="Z195" i="81"/>
  <c r="Z194" i="81"/>
  <c r="Z193" i="81"/>
  <c r="Z192" i="81"/>
  <c r="Z191" i="81"/>
  <c r="Z190" i="81"/>
  <c r="Z189" i="81"/>
  <c r="Z188" i="81"/>
  <c r="Z187" i="81"/>
  <c r="Z186" i="81"/>
  <c r="Z185" i="81"/>
  <c r="Z183" i="81"/>
  <c r="Z182" i="81"/>
  <c r="Z181" i="81"/>
  <c r="Z180" i="81"/>
  <c r="Z179" i="81"/>
  <c r="Z178" i="81"/>
  <c r="Z177" i="81"/>
  <c r="Z176" i="81"/>
  <c r="Z175" i="81"/>
  <c r="Z174" i="81"/>
  <c r="Z173" i="81"/>
  <c r="Z172" i="81"/>
  <c r="Z171" i="81"/>
  <c r="Z170" i="81"/>
  <c r="Z169" i="81"/>
  <c r="Z168" i="81"/>
  <c r="Z167" i="81"/>
  <c r="Z166" i="81"/>
  <c r="Z165" i="81"/>
  <c r="Z164" i="81"/>
  <c r="Z163" i="81"/>
  <c r="Z162" i="81"/>
  <c r="Z161" i="81"/>
  <c r="Z160" i="81"/>
  <c r="Z159" i="81"/>
  <c r="Z158" i="81"/>
  <c r="Z157" i="81"/>
  <c r="Z156" i="81"/>
  <c r="Z155" i="81"/>
  <c r="Z154" i="81"/>
  <c r="Z153" i="81"/>
  <c r="Z152" i="81"/>
  <c r="Z151" i="81"/>
  <c r="Z150" i="81"/>
  <c r="Z149" i="81"/>
  <c r="Z148" i="81"/>
  <c r="Z147" i="81"/>
  <c r="Z146" i="81"/>
  <c r="Z145" i="81"/>
  <c r="Z144" i="81"/>
  <c r="Z143" i="81"/>
  <c r="Z142" i="81"/>
  <c r="Z140" i="81"/>
  <c r="Z139" i="81"/>
  <c r="Z138" i="81"/>
  <c r="Z137" i="81"/>
  <c r="Z136" i="81"/>
  <c r="Z135" i="81"/>
  <c r="Z134" i="81"/>
  <c r="Z133" i="81"/>
  <c r="Z132" i="81"/>
  <c r="Z131" i="81"/>
  <c r="Z130" i="81"/>
  <c r="Z129" i="81"/>
  <c r="Z127" i="81"/>
  <c r="Z126" i="81"/>
  <c r="Z125" i="81"/>
  <c r="Z124" i="81"/>
  <c r="Z123" i="81"/>
  <c r="Z122" i="81"/>
  <c r="Z121" i="81"/>
  <c r="Z120" i="81"/>
  <c r="Z119" i="81"/>
  <c r="Z118" i="81"/>
  <c r="Z117" i="81"/>
  <c r="Z116" i="81"/>
  <c r="Z115" i="81"/>
  <c r="Z114" i="81"/>
  <c r="Z113" i="81"/>
  <c r="Z112" i="81"/>
  <c r="Z111" i="81"/>
  <c r="Z110" i="81"/>
  <c r="Z109" i="81"/>
  <c r="Z108" i="81"/>
  <c r="Z107" i="81"/>
  <c r="Z106" i="81"/>
  <c r="Z105" i="81"/>
  <c r="Z104" i="81"/>
  <c r="Z103" i="81"/>
  <c r="Z102" i="81"/>
  <c r="Z101" i="81"/>
  <c r="Z100" i="81"/>
  <c r="Z99" i="81"/>
  <c r="Z98" i="81"/>
  <c r="Z96" i="81"/>
  <c r="Z95" i="81"/>
  <c r="Z94" i="81"/>
  <c r="Z93" i="81"/>
  <c r="Z92" i="81"/>
  <c r="Z91" i="81"/>
  <c r="Z90" i="81"/>
  <c r="Z89" i="81"/>
  <c r="Z87" i="81"/>
  <c r="Z86" i="81"/>
  <c r="Z85" i="81"/>
  <c r="Z84" i="81"/>
  <c r="Z83" i="81"/>
  <c r="Z82" i="81"/>
  <c r="Z81" i="81"/>
  <c r="Z80" i="81"/>
  <c r="Z79" i="81"/>
  <c r="Z78" i="81"/>
  <c r="Z77" i="81"/>
  <c r="Z76" i="81"/>
  <c r="Z75" i="81"/>
  <c r="Z74" i="81"/>
  <c r="Z73" i="81"/>
  <c r="Z72" i="81"/>
  <c r="Z71" i="81"/>
  <c r="Z70" i="81"/>
  <c r="Z69" i="81"/>
  <c r="Z68" i="81"/>
  <c r="Z67" i="81"/>
  <c r="Z66" i="81"/>
  <c r="Z65" i="81"/>
  <c r="Z64" i="81"/>
  <c r="Z63" i="81"/>
  <c r="Z62" i="81"/>
  <c r="Z61" i="81"/>
  <c r="Z60" i="81"/>
  <c r="Z59" i="81"/>
  <c r="Z58" i="81"/>
  <c r="Z57" i="81"/>
  <c r="Z55" i="81"/>
  <c r="Z54" i="81"/>
  <c r="Z53" i="81"/>
  <c r="Z52" i="81"/>
  <c r="Z51" i="81"/>
  <c r="Z50" i="81"/>
  <c r="Z49" i="81"/>
  <c r="Z48" i="81"/>
  <c r="Z47" i="81"/>
  <c r="Z46" i="81"/>
  <c r="Z45" i="81"/>
  <c r="Z44" i="81"/>
  <c r="Z43" i="81"/>
  <c r="Z42" i="81"/>
  <c r="Z40" i="81"/>
  <c r="Z39" i="81"/>
  <c r="Z38" i="81"/>
  <c r="Z37" i="81"/>
  <c r="Z36" i="81"/>
  <c r="Z35" i="81"/>
  <c r="Z34" i="81"/>
  <c r="Z33" i="81"/>
  <c r="Z32" i="81"/>
  <c r="Z31" i="81"/>
  <c r="Z30" i="81"/>
  <c r="Z29" i="81"/>
  <c r="Z28" i="81"/>
  <c r="Z27" i="81"/>
  <c r="Z25" i="81"/>
  <c r="Z24" i="81"/>
  <c r="Z23" i="81"/>
  <c r="Z22" i="81"/>
  <c r="Z21" i="81"/>
  <c r="Z20" i="81"/>
  <c r="Z19" i="81"/>
  <c r="Z18" i="81"/>
  <c r="Z17" i="81"/>
  <c r="Z16" i="81"/>
  <c r="Z14" i="81"/>
  <c r="Z13" i="81"/>
  <c r="Z12" i="81"/>
  <c r="Z10" i="81"/>
  <c r="Z9" i="81"/>
  <c r="Z8" i="81"/>
  <c r="Z7" i="81"/>
  <c r="Z6" i="81"/>
  <c r="Z5" i="81"/>
  <c r="Z4" i="81"/>
  <c r="Z3" i="81"/>
  <c r="Y407" i="81"/>
  <c r="Y406" i="81"/>
  <c r="Y405" i="81"/>
  <c r="Y404" i="81"/>
  <c r="Y403" i="81"/>
  <c r="Y402" i="81"/>
  <c r="Y401" i="81"/>
  <c r="Y400" i="81"/>
  <c r="Y399" i="81"/>
  <c r="Y398" i="81"/>
  <c r="Y397" i="81"/>
  <c r="Y396" i="81"/>
  <c r="Y395" i="81"/>
  <c r="Y394" i="81"/>
  <c r="Y393" i="81"/>
  <c r="Y392" i="81"/>
  <c r="Y391" i="81"/>
  <c r="Y390" i="81"/>
  <c r="Y389" i="81"/>
  <c r="Y388" i="81"/>
  <c r="Y387" i="81"/>
  <c r="Y386" i="81"/>
  <c r="Y385" i="81"/>
  <c r="Y384" i="81"/>
  <c r="Y383" i="81"/>
  <c r="Y382" i="81"/>
  <c r="Y381" i="81"/>
  <c r="Y380" i="81"/>
  <c r="Y379" i="81"/>
  <c r="Y378" i="81"/>
  <c r="Y377" i="81"/>
  <c r="Y376" i="81"/>
  <c r="Y375" i="81"/>
  <c r="Y374" i="81"/>
  <c r="Y373" i="81"/>
  <c r="Y372" i="81"/>
  <c r="Y371" i="81"/>
  <c r="Y370" i="81"/>
  <c r="Y369" i="81"/>
  <c r="Y368" i="81"/>
  <c r="Y367" i="81"/>
  <c r="Y366" i="81"/>
  <c r="Y365" i="81"/>
  <c r="Y364" i="81"/>
  <c r="Y363" i="81"/>
  <c r="Y362" i="81"/>
  <c r="Y361" i="81"/>
  <c r="Y360" i="81"/>
  <c r="Y359" i="81"/>
  <c r="Y358" i="81"/>
  <c r="Y357" i="81"/>
  <c r="Y356" i="81"/>
  <c r="Y355" i="81"/>
  <c r="Y354" i="81"/>
  <c r="Y353" i="81"/>
  <c r="Y352" i="81"/>
  <c r="Y351" i="81"/>
  <c r="Y350" i="81"/>
  <c r="Y349" i="81"/>
  <c r="Y348" i="81"/>
  <c r="Y347" i="81"/>
  <c r="Y346" i="81"/>
  <c r="Y345" i="81"/>
  <c r="Y344" i="81"/>
  <c r="Y343" i="81"/>
  <c r="Y342" i="81"/>
  <c r="Y341" i="81"/>
  <c r="Y340" i="81"/>
  <c r="Y339" i="81"/>
  <c r="Y338" i="81"/>
  <c r="Y337" i="81"/>
  <c r="Y336" i="81"/>
  <c r="Y335" i="81"/>
  <c r="Y334" i="81"/>
  <c r="Y333" i="81"/>
  <c r="Y332" i="81"/>
  <c r="Y331" i="81"/>
  <c r="Y330" i="81"/>
  <c r="Y329" i="81"/>
  <c r="Y328" i="81"/>
  <c r="Y327" i="81"/>
  <c r="Y326" i="81"/>
  <c r="Y325" i="81"/>
  <c r="Y324" i="81"/>
  <c r="Y323" i="81"/>
  <c r="Y322" i="81"/>
  <c r="Y321" i="81"/>
  <c r="Y320" i="81"/>
  <c r="Y319" i="81"/>
  <c r="Y318" i="81"/>
  <c r="Y316" i="81"/>
  <c r="Y315" i="81"/>
  <c r="Y314" i="81"/>
  <c r="Y313" i="81"/>
  <c r="Y312" i="81"/>
  <c r="Y311" i="81"/>
  <c r="Y310" i="81"/>
  <c r="Y309" i="81"/>
  <c r="Y308" i="81"/>
  <c r="Y307" i="81"/>
  <c r="Y306" i="81"/>
  <c r="Y305" i="81"/>
  <c r="Y304" i="81"/>
  <c r="Y303" i="81"/>
  <c r="Y302" i="81"/>
  <c r="Y301" i="81"/>
  <c r="Y300" i="81"/>
  <c r="Y299" i="81"/>
  <c r="Y298" i="81"/>
  <c r="Y296" i="81"/>
  <c r="Y295" i="81"/>
  <c r="Y294" i="81"/>
  <c r="Y293" i="81"/>
  <c r="Y292" i="81"/>
  <c r="Y291" i="81"/>
  <c r="Y290" i="81"/>
  <c r="Y289" i="81"/>
  <c r="Y288" i="81"/>
  <c r="Y287" i="81"/>
  <c r="Y286" i="81"/>
  <c r="Y285" i="81"/>
  <c r="Y284" i="81"/>
  <c r="Y283" i="81"/>
  <c r="Y282" i="81"/>
  <c r="Y281" i="81"/>
  <c r="Y280" i="81"/>
  <c r="Y279" i="81"/>
  <c r="Y278" i="81"/>
  <c r="Y277" i="81"/>
  <c r="Y276" i="81"/>
  <c r="Y275" i="81"/>
  <c r="Y274" i="81"/>
  <c r="Y273" i="81"/>
  <c r="Y272" i="81"/>
  <c r="Y271" i="81"/>
  <c r="Y270" i="81"/>
  <c r="Y269" i="81"/>
  <c r="Y268" i="81"/>
  <c r="Y267" i="81"/>
  <c r="Y266" i="81"/>
  <c r="Y265" i="81"/>
  <c r="Y264" i="81"/>
  <c r="Y263" i="81"/>
  <c r="Y262" i="81"/>
  <c r="Y261" i="81"/>
  <c r="Y260" i="81"/>
  <c r="Y259" i="81"/>
  <c r="Y258" i="81"/>
  <c r="Y257" i="81"/>
  <c r="Y256" i="81"/>
  <c r="Y255" i="81"/>
  <c r="Y254" i="81"/>
  <c r="Y253" i="81"/>
  <c r="Y252" i="81"/>
  <c r="Y251" i="81"/>
  <c r="Y250" i="81"/>
  <c r="Y249" i="81"/>
  <c r="Y248" i="81"/>
  <c r="Y247" i="81"/>
  <c r="Y246" i="81"/>
  <c r="Y245" i="81"/>
  <c r="Y244" i="81"/>
  <c r="Y243" i="81"/>
  <c r="Y242" i="81"/>
  <c r="Y241" i="81"/>
  <c r="Y240" i="81"/>
  <c r="Y239" i="81"/>
  <c r="Y238" i="81"/>
  <c r="Y237" i="81"/>
  <c r="Y236" i="81"/>
  <c r="Y235" i="81"/>
  <c r="Y234" i="81"/>
  <c r="Y233" i="81"/>
  <c r="Y232" i="81"/>
  <c r="Y231" i="81"/>
  <c r="Y230" i="81"/>
  <c r="Y229" i="81"/>
  <c r="Y228" i="81"/>
  <c r="Y227" i="81"/>
  <c r="Y226" i="81"/>
  <c r="Y225" i="81"/>
  <c r="Y224" i="81"/>
  <c r="Y223" i="81"/>
  <c r="Y222" i="81"/>
  <c r="Y221" i="81"/>
  <c r="Y220" i="81"/>
  <c r="Y219" i="81"/>
  <c r="Y218" i="81"/>
  <c r="Y217" i="81"/>
  <c r="Y216" i="81"/>
  <c r="Y215" i="81"/>
  <c r="Y214" i="81"/>
  <c r="Y213" i="81"/>
  <c r="Y212" i="81"/>
  <c r="Y211" i="81"/>
  <c r="Y210" i="81"/>
  <c r="Y209" i="81"/>
  <c r="Y208" i="81"/>
  <c r="Y206" i="81"/>
  <c r="Y205" i="81"/>
  <c r="Y204" i="81"/>
  <c r="Y203" i="81"/>
  <c r="Y202" i="81"/>
  <c r="Y201" i="81"/>
  <c r="Y200" i="81"/>
  <c r="Y199" i="81"/>
  <c r="Y198" i="81"/>
  <c r="Y197" i="81"/>
  <c r="Y196" i="81"/>
  <c r="Y195" i="81"/>
  <c r="Y194" i="81"/>
  <c r="Y193" i="81"/>
  <c r="Y192" i="81"/>
  <c r="Y191" i="81"/>
  <c r="Y190" i="81"/>
  <c r="Y189" i="81"/>
  <c r="Y188" i="81"/>
  <c r="Y187" i="81"/>
  <c r="Y186" i="81"/>
  <c r="Y185" i="81"/>
  <c r="Y183" i="81"/>
  <c r="Y182" i="81"/>
  <c r="Y181" i="81"/>
  <c r="Y180" i="81"/>
  <c r="Y179" i="81"/>
  <c r="Y178" i="81"/>
  <c r="Y177" i="81"/>
  <c r="Y176" i="81"/>
  <c r="Y175" i="81"/>
  <c r="Y174" i="81"/>
  <c r="Y173" i="81"/>
  <c r="Y172" i="81"/>
  <c r="Y171" i="81"/>
  <c r="Y170" i="81"/>
  <c r="Y169" i="81"/>
  <c r="Y168" i="81"/>
  <c r="Y167" i="81"/>
  <c r="Y166" i="81"/>
  <c r="Y165" i="81"/>
  <c r="Y164" i="81"/>
  <c r="Y163" i="81"/>
  <c r="Y162" i="81"/>
  <c r="Y161" i="81"/>
  <c r="Y160" i="81"/>
  <c r="Y159" i="81"/>
  <c r="Y158" i="81"/>
  <c r="Y157" i="81"/>
  <c r="Y156" i="81"/>
  <c r="Y155" i="81"/>
  <c r="Y154" i="81"/>
  <c r="Y153" i="81"/>
  <c r="Y152" i="81"/>
  <c r="Y151" i="81"/>
  <c r="Y150" i="81"/>
  <c r="Y149" i="81"/>
  <c r="Y148" i="81"/>
  <c r="Y147" i="81"/>
  <c r="Y146" i="81"/>
  <c r="Y145" i="81"/>
  <c r="Y144" i="81"/>
  <c r="Y143" i="81"/>
  <c r="Y142" i="81"/>
  <c r="Y140" i="81"/>
  <c r="Y139" i="81"/>
  <c r="Y138" i="81"/>
  <c r="Y137" i="81"/>
  <c r="Y136" i="81"/>
  <c r="Y135" i="81"/>
  <c r="Y134" i="81"/>
  <c r="Y133" i="81"/>
  <c r="Y132" i="81"/>
  <c r="Y131" i="81"/>
  <c r="Y130" i="81"/>
  <c r="Y129" i="81"/>
  <c r="Y127" i="81"/>
  <c r="Y126" i="81"/>
  <c r="Y125" i="81"/>
  <c r="Y124" i="81"/>
  <c r="Y123" i="81"/>
  <c r="Y122" i="81"/>
  <c r="Y121" i="81"/>
  <c r="Y120" i="81"/>
  <c r="Y119" i="81"/>
  <c r="Y118" i="81"/>
  <c r="Y117" i="81"/>
  <c r="Y116" i="81"/>
  <c r="Y115" i="81"/>
  <c r="Y114" i="81"/>
  <c r="Y113" i="81"/>
  <c r="Y112" i="81"/>
  <c r="Y111" i="81"/>
  <c r="Y110" i="81"/>
  <c r="Y109" i="81"/>
  <c r="Y108" i="81"/>
  <c r="Y107" i="81"/>
  <c r="Y106" i="81"/>
  <c r="Y105" i="81"/>
  <c r="Y104" i="81"/>
  <c r="Y103" i="81"/>
  <c r="Y102" i="81"/>
  <c r="Y101" i="81"/>
  <c r="Y100" i="81"/>
  <c r="Y99" i="81"/>
  <c r="Y98" i="81"/>
  <c r="Y96" i="81"/>
  <c r="Y95" i="81"/>
  <c r="Y94" i="81"/>
  <c r="Y93" i="81"/>
  <c r="Y92" i="81"/>
  <c r="Y91" i="81"/>
  <c r="Y90" i="81"/>
  <c r="Y89" i="81"/>
  <c r="Y87" i="81"/>
  <c r="Y86" i="81"/>
  <c r="Y85" i="81"/>
  <c r="Y84" i="81"/>
  <c r="Y83" i="81"/>
  <c r="Y82" i="81"/>
  <c r="Y81" i="81"/>
  <c r="Y80" i="81"/>
  <c r="Y79" i="81"/>
  <c r="Y78" i="81"/>
  <c r="Y77" i="81"/>
  <c r="Y76" i="81"/>
  <c r="Y75" i="81"/>
  <c r="Y74" i="81"/>
  <c r="Y73" i="81"/>
  <c r="Y72" i="81"/>
  <c r="Y71" i="81"/>
  <c r="Y70" i="81"/>
  <c r="Y69" i="81"/>
  <c r="Y68" i="81"/>
  <c r="Y67" i="81"/>
  <c r="Y66" i="81"/>
  <c r="Y65" i="81"/>
  <c r="Y64" i="81"/>
  <c r="Y63" i="81"/>
  <c r="Y62" i="81"/>
  <c r="Y61" i="81"/>
  <c r="Y60" i="81"/>
  <c r="Y59" i="81"/>
  <c r="Y58" i="81"/>
  <c r="Y57" i="81"/>
  <c r="Y55" i="81"/>
  <c r="Y54" i="81"/>
  <c r="Y53" i="81"/>
  <c r="Y52" i="81"/>
  <c r="Y51" i="81"/>
  <c r="Y50" i="81"/>
  <c r="Y49" i="81"/>
  <c r="Y48" i="81"/>
  <c r="Y47" i="81"/>
  <c r="Y46" i="81"/>
  <c r="Y45" i="81"/>
  <c r="Y44" i="81"/>
  <c r="Y43" i="81"/>
  <c r="Y42" i="81"/>
  <c r="Y40" i="81"/>
  <c r="Y39" i="81"/>
  <c r="Y38" i="81"/>
  <c r="Y37" i="81"/>
  <c r="Y36" i="81"/>
  <c r="Y35" i="81"/>
  <c r="Y34" i="81"/>
  <c r="Y33" i="81"/>
  <c r="Y32" i="81"/>
  <c r="Y31" i="81"/>
  <c r="Y30" i="81"/>
  <c r="Y29" i="81"/>
  <c r="Y28" i="81"/>
  <c r="Y27" i="81"/>
  <c r="Y25" i="81"/>
  <c r="Y24" i="81"/>
  <c r="Y23" i="81"/>
  <c r="Y22" i="81"/>
  <c r="Y21" i="81"/>
  <c r="Y20" i="81"/>
  <c r="Y19" i="81"/>
  <c r="Y18" i="81"/>
  <c r="Y17" i="81"/>
  <c r="Y16" i="81"/>
  <c r="Y14" i="81"/>
  <c r="Y13" i="81"/>
  <c r="Y12" i="81"/>
  <c r="Y10" i="81"/>
  <c r="Y9" i="81"/>
  <c r="Y8" i="81"/>
  <c r="Y7" i="81"/>
  <c r="Y6" i="81"/>
  <c r="Y5" i="81"/>
  <c r="Y4" i="81"/>
  <c r="Y3" i="81"/>
</calcChain>
</file>

<file path=xl/sharedStrings.xml><?xml version="1.0" encoding="utf-8"?>
<sst xmlns="http://schemas.openxmlformats.org/spreadsheetml/2006/main" count="7731" uniqueCount="585">
  <si>
    <t>Name</t>
  </si>
  <si>
    <t>Club</t>
  </si>
  <si>
    <t>Category</t>
  </si>
  <si>
    <t>E1</t>
  </si>
  <si>
    <t>E2</t>
  </si>
  <si>
    <t>E3</t>
  </si>
  <si>
    <t>E4</t>
  </si>
  <si>
    <t>D</t>
  </si>
  <si>
    <t>Total Score</t>
  </si>
  <si>
    <t>E Points</t>
  </si>
  <si>
    <t>Overall E Points</t>
  </si>
  <si>
    <t>Guest</t>
  </si>
  <si>
    <t>Move-up Score?</t>
  </si>
  <si>
    <t>No.</t>
  </si>
  <si>
    <t>Names</t>
  </si>
  <si>
    <t>S1</t>
  </si>
  <si>
    <t>S2</t>
  </si>
  <si>
    <t>S3</t>
  </si>
  <si>
    <t>Points</t>
  </si>
  <si>
    <t>Team</t>
  </si>
  <si>
    <t>HD</t>
  </si>
  <si>
    <t>P</t>
  </si>
  <si>
    <t>T</t>
  </si>
  <si>
    <t>1st (E)</t>
  </si>
  <si>
    <t>1st (E+T)</t>
  </si>
  <si>
    <t>2nd (E)</t>
  </si>
  <si>
    <t>2nd (E+D)</t>
  </si>
  <si>
    <t>2nd (E+D+T)</t>
  </si>
  <si>
    <t>Total (E)</t>
  </si>
  <si>
    <t>Total (E+D)</t>
  </si>
  <si>
    <t>Total (E+D+T)</t>
  </si>
  <si>
    <t>E+D+T Points</t>
  </si>
  <si>
    <t>E Total</t>
  </si>
  <si>
    <t>Club E Total</t>
  </si>
  <si>
    <t>`</t>
  </si>
  <si>
    <t>Move Up Scores</t>
  </si>
  <si>
    <t>Laurie Maylor</t>
  </si>
  <si>
    <t>Bath</t>
  </si>
  <si>
    <t>Austin Pannell</t>
  </si>
  <si>
    <t>UEA</t>
  </si>
  <si>
    <t>Luke Hagerty</t>
  </si>
  <si>
    <t>Birmingham</t>
  </si>
  <si>
    <t>Reece Davies</t>
  </si>
  <si>
    <t>Plymouth</t>
  </si>
  <si>
    <t>Sam Hodgkinson</t>
  </si>
  <si>
    <t>Southampton</t>
  </si>
  <si>
    <t>Angus Stone</t>
  </si>
  <si>
    <t>David Bean</t>
  </si>
  <si>
    <t>Richard Healicon</t>
  </si>
  <si>
    <t>Oxford</t>
  </si>
  <si>
    <t>Dayle Walker</t>
  </si>
  <si>
    <t>Kirsty Way</t>
  </si>
  <si>
    <t>Rebecca Hallam</t>
  </si>
  <si>
    <t>Warwick</t>
  </si>
  <si>
    <t>Conor Lees</t>
  </si>
  <si>
    <t>Cardiff Met</t>
  </si>
  <si>
    <t>Gerald Elder-Vass</t>
  </si>
  <si>
    <t>Royal Holloway</t>
  </si>
  <si>
    <t>Ayrd Pearson</t>
  </si>
  <si>
    <t>Gregory Leaney</t>
  </si>
  <si>
    <t>Exeter</t>
  </si>
  <si>
    <t>Charlie Poppy</t>
  </si>
  <si>
    <t>Bristol</t>
  </si>
  <si>
    <t>Alec Laurie</t>
  </si>
  <si>
    <t>Portsmouth</t>
  </si>
  <si>
    <t>Michael Bridgeman</t>
  </si>
  <si>
    <t>Cardiff</t>
  </si>
  <si>
    <t>Nathan Love</t>
  </si>
  <si>
    <t>UWE</t>
  </si>
  <si>
    <t>Noah Gill</t>
  </si>
  <si>
    <t>Surrey</t>
  </si>
  <si>
    <t>Callum Gregg</t>
  </si>
  <si>
    <t>Emma Chard</t>
  </si>
  <si>
    <t>Emma Richardson</t>
  </si>
  <si>
    <t>Sian Delaney</t>
  </si>
  <si>
    <t>Bournemouth</t>
  </si>
  <si>
    <t>Alice Day</t>
  </si>
  <si>
    <t>Katie-Anne Attaway</t>
  </si>
  <si>
    <t>Canterbury Christ Church</t>
  </si>
  <si>
    <t>Alice MacAulay</t>
  </si>
  <si>
    <t>Tess Walker</t>
  </si>
  <si>
    <t>Emma Collier</t>
  </si>
  <si>
    <t>Tate Tucker</t>
  </si>
  <si>
    <t>Anja Jackson</t>
  </si>
  <si>
    <t>Gloucestershire</t>
  </si>
  <si>
    <t>Rhianna Byron</t>
  </si>
  <si>
    <t>Reading</t>
  </si>
  <si>
    <t>Zara Munday</t>
  </si>
  <si>
    <t>Southampton Solent</t>
  </si>
  <si>
    <t>Gemma Bryant</t>
  </si>
  <si>
    <t>Hannah Goddard</t>
  </si>
  <si>
    <t>Jonathon Butler</t>
  </si>
  <si>
    <t>Callum Spalding</t>
  </si>
  <si>
    <t>Sebastian Jaunzens</t>
  </si>
  <si>
    <t>Marcus Henley</t>
  </si>
  <si>
    <t>Kent</t>
  </si>
  <si>
    <t>Michal Grabowiecki</t>
  </si>
  <si>
    <t>Josh Morris-Hill</t>
  </si>
  <si>
    <t>Daniel Routledge</t>
  </si>
  <si>
    <t>Connor Wallis</t>
  </si>
  <si>
    <t>Phil Baker</t>
  </si>
  <si>
    <t>Dexter Gauge</t>
  </si>
  <si>
    <t>Anders Hagen</t>
  </si>
  <si>
    <t>David Freemantle</t>
  </si>
  <si>
    <t>Joe Craggs</t>
  </si>
  <si>
    <t>Joe Deevoy</t>
  </si>
  <si>
    <t>Kassy Weitz</t>
  </si>
  <si>
    <t>Roehampton</t>
  </si>
  <si>
    <t>Frankie Rowlands</t>
  </si>
  <si>
    <t>Martha McKinnell</t>
  </si>
  <si>
    <t>Chloé Berthelon</t>
  </si>
  <si>
    <t>Emma Parry</t>
  </si>
  <si>
    <t>Jodie Woodgate</t>
  </si>
  <si>
    <t>Sophie Smith</t>
  </si>
  <si>
    <t>Kerry Miller</t>
  </si>
  <si>
    <t>Brittany Mills</t>
  </si>
  <si>
    <t>Gemma Lane</t>
  </si>
  <si>
    <t>Ellie White</t>
  </si>
  <si>
    <t>Ainslie Plews</t>
  </si>
  <si>
    <t>Gemma Burgess</t>
  </si>
  <si>
    <t>Isla Robson</t>
  </si>
  <si>
    <t>Eleanor Collett</t>
  </si>
  <si>
    <t>Laura Dyson</t>
  </si>
  <si>
    <t>Alexandra Martitz</t>
  </si>
  <si>
    <t>Portia Angove</t>
  </si>
  <si>
    <t>Sophie Mathewson</t>
  </si>
  <si>
    <t>Claire Francis</t>
  </si>
  <si>
    <t>Holly Sedgwick</t>
  </si>
  <si>
    <t>Rachel Collie</t>
  </si>
  <si>
    <t>Cesca Priestley</t>
  </si>
  <si>
    <t>Maisie Eyles-Jones</t>
  </si>
  <si>
    <t>Lucy Williamson</t>
  </si>
  <si>
    <t>Kirsten Serneels</t>
  </si>
  <si>
    <t>Renée Verhulst</t>
  </si>
  <si>
    <t>Grace Hooper</t>
  </si>
  <si>
    <t>Anna Brown</t>
  </si>
  <si>
    <t>Natasha Hodnett</t>
  </si>
  <si>
    <t>Bryony Robins</t>
  </si>
  <si>
    <t>Daniel Jones</t>
  </si>
  <si>
    <t>William Godbolt</t>
  </si>
  <si>
    <t>Jamie Johnston</t>
  </si>
  <si>
    <t>Mark Poole</t>
  </si>
  <si>
    <t>Dylan Jannetta</t>
  </si>
  <si>
    <t>Adrien Royer</t>
  </si>
  <si>
    <t>Joshua Williams</t>
  </si>
  <si>
    <t>Ryan Hylands</t>
  </si>
  <si>
    <t>Beth Chalcraft</t>
  </si>
  <si>
    <t>Rebecca Wallis</t>
  </si>
  <si>
    <t>Heidi Surman-Wells</t>
  </si>
  <si>
    <t>Jenny Bunsell</t>
  </si>
  <si>
    <t>Ashlee Wait</t>
  </si>
  <si>
    <t>Ella George</t>
  </si>
  <si>
    <t>Melissa Curtis</t>
  </si>
  <si>
    <t>Sussex</t>
  </si>
  <si>
    <t>Amy Guerrini</t>
  </si>
  <si>
    <t>Kimberley Hicks</t>
  </si>
  <si>
    <t>Monique Phillibert</t>
  </si>
  <si>
    <t>Rebecca Litt</t>
  </si>
  <si>
    <t>Joanna Leigh</t>
  </si>
  <si>
    <t>Emily Webster</t>
  </si>
  <si>
    <t>Lucy Vendittelli</t>
  </si>
  <si>
    <t>Cambridge</t>
  </si>
  <si>
    <t>Katie Evans</t>
  </si>
  <si>
    <t>Natalie Holford</t>
  </si>
  <si>
    <t>Joanna Young</t>
  </si>
  <si>
    <t>Megan Bradshaw-Smith</t>
  </si>
  <si>
    <t>Rachel Sweet</t>
  </si>
  <si>
    <t>Annie Harwood-Stamper</t>
  </si>
  <si>
    <t>Emma Gregg</t>
  </si>
  <si>
    <t>Lucy Sharpe</t>
  </si>
  <si>
    <t>Corinne Tomsett</t>
  </si>
  <si>
    <t>Penelope Richards</t>
  </si>
  <si>
    <t>Jessica Jennings-Bland</t>
  </si>
  <si>
    <t>Northampton</t>
  </si>
  <si>
    <t>Rachel Willis</t>
  </si>
  <si>
    <t>Annie Slater</t>
  </si>
  <si>
    <t>Katy Roache</t>
  </si>
  <si>
    <t>Billette Leatherbarrow</t>
  </si>
  <si>
    <t>Nicole Sears</t>
  </si>
  <si>
    <t>Alexander Constantinou</t>
  </si>
  <si>
    <t>Middlesex</t>
  </si>
  <si>
    <t>Mario Miaris</t>
  </si>
  <si>
    <t>Jack Short</t>
  </si>
  <si>
    <t>Christopher Tierney</t>
  </si>
  <si>
    <t>Marcelo Amorelli</t>
  </si>
  <si>
    <t>Will Hayne</t>
  </si>
  <si>
    <t>Will Deary</t>
  </si>
  <si>
    <t>Jako Barker</t>
  </si>
  <si>
    <t>Scott Turner</t>
  </si>
  <si>
    <t>Erik Kerr</t>
  </si>
  <si>
    <t>Bailey Massey</t>
  </si>
  <si>
    <t>Kit Valentine</t>
  </si>
  <si>
    <t>Natalka Leszniwskyj</t>
  </si>
  <si>
    <t>Charlotte Stimpson</t>
  </si>
  <si>
    <t>Faye Zimmer</t>
  </si>
  <si>
    <t>Chloe Pook</t>
  </si>
  <si>
    <t>Carla McLaverty</t>
  </si>
  <si>
    <t>Laura Jones</t>
  </si>
  <si>
    <t>Georgie Wilson</t>
  </si>
  <si>
    <t>Colly Mitchell</t>
  </si>
  <si>
    <t>Holly Dunning</t>
  </si>
  <si>
    <t>Zoe Pemberton</t>
  </si>
  <si>
    <t>Worcester</t>
  </si>
  <si>
    <t>Georgia Nadin</t>
  </si>
  <si>
    <t>Chloe Samford</t>
  </si>
  <si>
    <t>Chloe Symms</t>
  </si>
  <si>
    <t>Hazel Mitcheson</t>
  </si>
  <si>
    <t>Nora Grover</t>
  </si>
  <si>
    <t>Tasha Shade</t>
  </si>
  <si>
    <t>Bethan-May Slater</t>
  </si>
  <si>
    <t>Louise Morgan</t>
  </si>
  <si>
    <t>Amara Preece</t>
  </si>
  <si>
    <t>Sophie Matthews</t>
  </si>
  <si>
    <t>Amy Whitten</t>
  </si>
  <si>
    <t>Chloe Dennis</t>
  </si>
  <si>
    <t>Zoe Winn</t>
  </si>
  <si>
    <t>Louise Overall</t>
  </si>
  <si>
    <t>Millie Chatfield</t>
  </si>
  <si>
    <t>Nicole Lindsay</t>
  </si>
  <si>
    <t>Amy Dunmall</t>
  </si>
  <si>
    <t>Halina Mackow</t>
  </si>
  <si>
    <t>Amy Gold</t>
  </si>
  <si>
    <t>Emily Kinder</t>
  </si>
  <si>
    <t>Becky Plummer</t>
  </si>
  <si>
    <t>Esther McNeil</t>
  </si>
  <si>
    <t>Georgie Harris</t>
  </si>
  <si>
    <t>Tash Haftke</t>
  </si>
  <si>
    <t>Charlotte Perry-Evans</t>
  </si>
  <si>
    <t>Isabella Patterson</t>
  </si>
  <si>
    <t>Yanika Johnson</t>
  </si>
  <si>
    <t>Gemma Abbott</t>
  </si>
  <si>
    <t>Nadia Kyle</t>
  </si>
  <si>
    <t>Emma Weston</t>
  </si>
  <si>
    <t>Lydia Carter</t>
  </si>
  <si>
    <t>Kira Keller</t>
  </si>
  <si>
    <t>Joe Jukes</t>
  </si>
  <si>
    <t>Ben Grant</t>
  </si>
  <si>
    <t>Luke Cowley</t>
  </si>
  <si>
    <t>Sean Jones</t>
  </si>
  <si>
    <t>William Cash</t>
  </si>
  <si>
    <t>Daniel Goodbourn</t>
  </si>
  <si>
    <t>Jack Tolfree</t>
  </si>
  <si>
    <t>Joshua Loizou</t>
  </si>
  <si>
    <t>Christopher Soper</t>
  </si>
  <si>
    <t>Billy Rowden</t>
  </si>
  <si>
    <t>Connor Cook</t>
  </si>
  <si>
    <t>Wesley McCartney</t>
  </si>
  <si>
    <t>Christopher Geradts</t>
  </si>
  <si>
    <t>Lawrence Beaumont</t>
  </si>
  <si>
    <t>David Green</t>
  </si>
  <si>
    <t>James Buxton-Brown</t>
  </si>
  <si>
    <t>Oliver Boom</t>
  </si>
  <si>
    <t>Tim Buttanshaw</t>
  </si>
  <si>
    <t>Peter Cufos</t>
  </si>
  <si>
    <t>Jordan Grice</t>
  </si>
  <si>
    <t>Hertfordshire</t>
  </si>
  <si>
    <t>Jake Roberts</t>
  </si>
  <si>
    <t>Aaron Duffett</t>
  </si>
  <si>
    <t>Emma Broadley</t>
  </si>
  <si>
    <t>Penny Senior</t>
  </si>
  <si>
    <t>Winchester</t>
  </si>
  <si>
    <t>Emily Smalley</t>
  </si>
  <si>
    <t>Dannielle Race-Bungay</t>
  </si>
  <si>
    <t>Megan Ball</t>
  </si>
  <si>
    <t>Lauren Cook</t>
  </si>
  <si>
    <t>Daisy Musgrove</t>
  </si>
  <si>
    <t>Olivia Tonkin</t>
  </si>
  <si>
    <t>Nana Balser</t>
  </si>
  <si>
    <t>Ella Gannon</t>
  </si>
  <si>
    <t>Katy Joyce</t>
  </si>
  <si>
    <t>Ella Sutton</t>
  </si>
  <si>
    <t>Jodie Bunker</t>
  </si>
  <si>
    <t>Abbie Klus</t>
  </si>
  <si>
    <t>Abigail Lindsay</t>
  </si>
  <si>
    <t>Caitlin Hamilton</t>
  </si>
  <si>
    <t>Sarah Cunningham</t>
  </si>
  <si>
    <t>Sofia Taylor</t>
  </si>
  <si>
    <t>Charlotte Cranmer</t>
  </si>
  <si>
    <t>Molly Wheal</t>
  </si>
  <si>
    <t>Caitlin Thompson</t>
  </si>
  <si>
    <t>Leigh Stone</t>
  </si>
  <si>
    <t>Jennifer Stocker</t>
  </si>
  <si>
    <t>Brooke Gerrie</t>
  </si>
  <si>
    <t>Alex Donovan</t>
  </si>
  <si>
    <t>Tori Taylor</t>
  </si>
  <si>
    <t>Emma Riches</t>
  </si>
  <si>
    <t>Jessica Glover</t>
  </si>
  <si>
    <t>Hannah Oxenham</t>
  </si>
  <si>
    <t>Sarah Jervis</t>
  </si>
  <si>
    <t>Maisie Smith</t>
  </si>
  <si>
    <t>Florence Mattingly-Peck</t>
  </si>
  <si>
    <t>Chloe Wilkes</t>
  </si>
  <si>
    <t>Claire Fleming</t>
  </si>
  <si>
    <t>Selina Stroud</t>
  </si>
  <si>
    <t>Susannah Hawker</t>
  </si>
  <si>
    <t>Ellie Bassett</t>
  </si>
  <si>
    <t>Laura Perry</t>
  </si>
  <si>
    <t>Jodie Empson</t>
  </si>
  <si>
    <t>Jessica Long</t>
  </si>
  <si>
    <t>Milly Carter</t>
  </si>
  <si>
    <t>Hannah Bonsall</t>
  </si>
  <si>
    <t>Phillippa Barrett-mowatt</t>
  </si>
  <si>
    <t>Amy King</t>
  </si>
  <si>
    <t>Emily Scattergood</t>
  </si>
  <si>
    <t>Izzie Kendell</t>
  </si>
  <si>
    <t>Sarah Stoneham</t>
  </si>
  <si>
    <t>Emma Watterson</t>
  </si>
  <si>
    <t>Ai Xian Cheam</t>
  </si>
  <si>
    <t>Megan Crichton</t>
  </si>
  <si>
    <t>Catherine Upfold</t>
  </si>
  <si>
    <t>Nicola Dobson</t>
  </si>
  <si>
    <t>Katherine Saunders</t>
  </si>
  <si>
    <t>Daisy Edwards</t>
  </si>
  <si>
    <t>Evie Staff</t>
  </si>
  <si>
    <t>Christine Turner</t>
  </si>
  <si>
    <t>Lizzie Harris</t>
  </si>
  <si>
    <t>Ellie Griffin</t>
  </si>
  <si>
    <t>Edit Barbantan</t>
  </si>
  <si>
    <t>Lena Lancastle</t>
  </si>
  <si>
    <t>Johanna Schwaab</t>
  </si>
  <si>
    <t>Morgan Shelley</t>
  </si>
  <si>
    <t>Katherine Newbery</t>
  </si>
  <si>
    <t>Emma Williamson</t>
  </si>
  <si>
    <t>Candice Morgan</t>
  </si>
  <si>
    <t>Ellora Homewood</t>
  </si>
  <si>
    <t>Chaya Simpson</t>
  </si>
  <si>
    <t>Silvia Piscitelli</t>
  </si>
  <si>
    <t>Victoria Ford</t>
  </si>
  <si>
    <t>Rebecca Hellard</t>
  </si>
  <si>
    <t>Jessica Nieder</t>
  </si>
  <si>
    <t>Kathryn Baker</t>
  </si>
  <si>
    <t>Yasmin McInally</t>
  </si>
  <si>
    <t>Beth Hicks</t>
  </si>
  <si>
    <t>Olivia Sawkins</t>
  </si>
  <si>
    <t>Ella Curtis</t>
  </si>
  <si>
    <t>Daniella Sanders</t>
  </si>
  <si>
    <t>Katie Dixon</t>
  </si>
  <si>
    <t>Samantha Edgson</t>
  </si>
  <si>
    <t>Joanne Halford</t>
  </si>
  <si>
    <t>Charlotte Edwards- Gayle</t>
  </si>
  <si>
    <t>Alice Thompson</t>
  </si>
  <si>
    <t>Lauren Drummond</t>
  </si>
  <si>
    <t>Jemma Carew</t>
  </si>
  <si>
    <t>Grace Riminton</t>
  </si>
  <si>
    <t>Blue Berry</t>
  </si>
  <si>
    <t>Georgia Simcox</t>
  </si>
  <si>
    <t>Chloe Miller</t>
  </si>
  <si>
    <t>Anna Scott</t>
  </si>
  <si>
    <t>Roy Senkali</t>
  </si>
  <si>
    <t>Richard Jenkin</t>
  </si>
  <si>
    <t>Praveen Amarasinghe</t>
  </si>
  <si>
    <t>William Hockey</t>
  </si>
  <si>
    <t>Niall Madden-blain</t>
  </si>
  <si>
    <t>Craig Whittington</t>
  </si>
  <si>
    <t>Lawrence Gilson</t>
  </si>
  <si>
    <t>Pierfrancesco Guida</t>
  </si>
  <si>
    <t>Martin Chan</t>
  </si>
  <si>
    <t>Ollie Cave</t>
  </si>
  <si>
    <t>Bradley Hinxman</t>
  </si>
  <si>
    <t>Luke Chapman</t>
  </si>
  <si>
    <t>Geraldo Montano</t>
  </si>
  <si>
    <t>James Elwell</t>
  </si>
  <si>
    <t>Shaun Hylands</t>
  </si>
  <si>
    <t>Christos Evangelou</t>
  </si>
  <si>
    <t>Kyle Cox</t>
  </si>
  <si>
    <t>Azam Bham</t>
  </si>
  <si>
    <t>Ali Shioui</t>
  </si>
  <si>
    <t>Chloe Bell</t>
  </si>
  <si>
    <t>Fiona Williams</t>
  </si>
  <si>
    <t>Katie Murdoch</t>
  </si>
  <si>
    <t>Jemma Stephens</t>
  </si>
  <si>
    <t>Hannah Mulvihill</t>
  </si>
  <si>
    <t>Phoebe Crook</t>
  </si>
  <si>
    <t>Kira Stalker</t>
  </si>
  <si>
    <t>Georgia Banham</t>
  </si>
  <si>
    <t>Lucy Wolford</t>
  </si>
  <si>
    <t>Jessica Leung</t>
  </si>
  <si>
    <t>Imogen Mulvenna</t>
  </si>
  <si>
    <t>Sandra Zajac</t>
  </si>
  <si>
    <t>Alice Perkins</t>
  </si>
  <si>
    <t>Annabel Bates</t>
  </si>
  <si>
    <t>Rosie O'Reilly</t>
  </si>
  <si>
    <t>Natalie McAleer</t>
  </si>
  <si>
    <t>Victoria Cole</t>
  </si>
  <si>
    <t>Sian Reilly</t>
  </si>
  <si>
    <t>Amber Buckland</t>
  </si>
  <si>
    <t>Rebecca Mitchell</t>
  </si>
  <si>
    <t>Maria Rust</t>
  </si>
  <si>
    <t>Emma Hancocks</t>
  </si>
  <si>
    <t>Morgan Jeffs</t>
  </si>
  <si>
    <t>Keeley Ducker</t>
  </si>
  <si>
    <t>Chantelle Kent</t>
  </si>
  <si>
    <t>Ffion Taylor</t>
  </si>
  <si>
    <t>Jenisha Patel</t>
  </si>
  <si>
    <t>Caroline Johnson</t>
  </si>
  <si>
    <t>Meredith Chamen</t>
  </si>
  <si>
    <t>Jenny Mason</t>
  </si>
  <si>
    <t>Eleanor Thompson</t>
  </si>
  <si>
    <t>Isabell Nessel</t>
  </si>
  <si>
    <t>Kirsten Williamson</t>
  </si>
  <si>
    <t>Iva Krumova</t>
  </si>
  <si>
    <t>Hannah Wythes</t>
  </si>
  <si>
    <t>Laura Gomez</t>
  </si>
  <si>
    <t>Maria Sanders</t>
  </si>
  <si>
    <t>Phoebe Stafford</t>
  </si>
  <si>
    <t>Brook Yan</t>
  </si>
  <si>
    <t>Hayley Mardell</t>
  </si>
  <si>
    <t>Kate Tregear</t>
  </si>
  <si>
    <t>Jeni Galvin</t>
  </si>
  <si>
    <t>Rachael Lodge</t>
  </si>
  <si>
    <t>Emily Newson</t>
  </si>
  <si>
    <t>Abi Thorp</t>
  </si>
  <si>
    <t>Emily Caitlin Window</t>
  </si>
  <si>
    <t>Jackie Voros</t>
  </si>
  <si>
    <t>Amy Breese</t>
  </si>
  <si>
    <t>Sophie Judson</t>
  </si>
  <si>
    <t>Narice O'Brien</t>
  </si>
  <si>
    <t>Heather Gambon</t>
  </si>
  <si>
    <t>Megan George</t>
  </si>
  <si>
    <t>Nicole Finney</t>
  </si>
  <si>
    <t>Gemma Higgins</t>
  </si>
  <si>
    <t>Ellie-May Hannant</t>
  </si>
  <si>
    <t>Amber Redford</t>
  </si>
  <si>
    <t>Sophie Allen</t>
  </si>
  <si>
    <t>Dorcas Mutyanda</t>
  </si>
  <si>
    <t>Molly Maynard</t>
  </si>
  <si>
    <t>Chase Butler</t>
  </si>
  <si>
    <t>Annie Willingham</t>
  </si>
  <si>
    <t>Lauren van den Barselaar</t>
  </si>
  <si>
    <t>Amy Dickinson</t>
  </si>
  <si>
    <t>Jessica Owens</t>
  </si>
  <si>
    <t>Vasilisa Savinkina</t>
  </si>
  <si>
    <t>Agathe Dijoud</t>
  </si>
  <si>
    <t>Katherine Rochford</t>
  </si>
  <si>
    <t>Elisabeth Moro</t>
  </si>
  <si>
    <t>Charlotte Matthews</t>
  </si>
  <si>
    <t>Elise Smith</t>
  </si>
  <si>
    <t>Ilona Mackenzie</t>
  </si>
  <si>
    <t>Rachel Horton</t>
  </si>
  <si>
    <t>Ting Ting Weun</t>
  </si>
  <si>
    <t>Sophie Warland</t>
  </si>
  <si>
    <t>Amy Wynn</t>
  </si>
  <si>
    <t>Patricia Miklisová</t>
  </si>
  <si>
    <t>Naomi Wilkinson</t>
  </si>
  <si>
    <t>Samantha Holman</t>
  </si>
  <si>
    <t>Yasmin Malpas</t>
  </si>
  <si>
    <t>Pooja Galaiya</t>
  </si>
  <si>
    <t>Shanelle-Latanya Dennis</t>
  </si>
  <si>
    <t>Jennifer Maidment</t>
  </si>
  <si>
    <t>Lucy Keating</t>
  </si>
  <si>
    <t>Jess Constable</t>
  </si>
  <si>
    <t>Rhiannon Atkins</t>
  </si>
  <si>
    <t>Summer Haverson</t>
  </si>
  <si>
    <t>Tasnia Mahood</t>
  </si>
  <si>
    <t>Isabella Wateridge</t>
  </si>
  <si>
    <t>Laura Gardiner</t>
  </si>
  <si>
    <t>Alisha Sherwood</t>
  </si>
  <si>
    <t>SUTL ELITE Men</t>
  </si>
  <si>
    <t>SUTL ELITE Women</t>
  </si>
  <si>
    <t>SUTL 1 Men</t>
  </si>
  <si>
    <t>SUTL 1 Women</t>
  </si>
  <si>
    <t>SUTL 2 Men</t>
  </si>
  <si>
    <t>SUTL 2 Women</t>
  </si>
  <si>
    <t>SUTL 3 Men</t>
  </si>
  <si>
    <t>SUTL 3 Women</t>
  </si>
  <si>
    <t>SUTL 4 Men</t>
  </si>
  <si>
    <t>SUTL 4 Women</t>
  </si>
  <si>
    <t>SUTL 5 Men</t>
  </si>
  <si>
    <t>SUTL 5 Women</t>
  </si>
  <si>
    <t>SUTL 6 Men</t>
  </si>
  <si>
    <t>SUTL 6 Women</t>
  </si>
  <si>
    <t>-</t>
  </si>
  <si>
    <t>TEAM</t>
  </si>
  <si>
    <t>GUEST</t>
  </si>
  <si>
    <t>Tess Walker &amp; Dayle Walker</t>
  </si>
  <si>
    <t>Daniel Routledge &amp; Louis Lister</t>
  </si>
  <si>
    <t>Gerald Elder-Vass &amp; Ryan Hadlow</t>
  </si>
  <si>
    <t>Cesca Priestley &amp; Ellie White</t>
  </si>
  <si>
    <t>Kirsty Way &amp; Sophie Smith</t>
  </si>
  <si>
    <t>Laura Dyson &amp; Lucy Williamson</t>
  </si>
  <si>
    <t>Chloé Berthelon &amp; Alice Day</t>
  </si>
  <si>
    <t>Jodie Woodgate &amp; Joe Deevoy</t>
  </si>
  <si>
    <t>Sophie Mathewson &amp; Brittany Mills</t>
  </si>
  <si>
    <t>Ainslie Plews &amp; Frankie Rowlands</t>
  </si>
  <si>
    <t>Patrick Harper &amp; Jonathon Butler</t>
  </si>
  <si>
    <t>Sian Delaney &amp; Isla Robson</t>
  </si>
  <si>
    <t>Rachel Collie &amp; Rebecca Hallam</t>
  </si>
  <si>
    <t>Kirsty Way &amp; Laurie Maylor</t>
  </si>
  <si>
    <t>Alec Laurie &amp; Tate Tucker</t>
  </si>
  <si>
    <t>Luke Hagerty &amp; Angus Stone</t>
  </si>
  <si>
    <t>Kirsten Serneels &amp; Joe Craggs</t>
  </si>
  <si>
    <t>Grace Hooper &amp; Kerry Miller</t>
  </si>
  <si>
    <t>Noah Gill &amp; Emma Parry</t>
  </si>
  <si>
    <t>Alice Day &amp; Martha McKinnell</t>
  </si>
  <si>
    <t>Emma Collier &amp; Sam Hodgkinson</t>
  </si>
  <si>
    <t>Michael Bridgeman &amp; Gemma Burgess</t>
  </si>
  <si>
    <t>Holly Sedgwick &amp; Rhianna Byron</t>
  </si>
  <si>
    <t>Connor Wallis &amp; Anders Hagen</t>
  </si>
  <si>
    <t>Alec Laurie &amp; Callum Gregg</t>
  </si>
  <si>
    <t>Bryony Robins &amp; Michal Grabowiecki</t>
  </si>
  <si>
    <t>Tess Walker &amp; Alice Reed</t>
  </si>
  <si>
    <t>Emma Chard &amp; Gemma Bryant</t>
  </si>
  <si>
    <t>Will Fellows &amp; Zara Munday</t>
  </si>
  <si>
    <t>Alexandra Martitz &amp; Alice MacAulay</t>
  </si>
  <si>
    <t>Portia Angove &amp; Josh Morris-Hill</t>
  </si>
  <si>
    <t>Kimberley Hicks &amp; Katie Evans</t>
  </si>
  <si>
    <t>Chloe Symms &amp; Emma Gregg</t>
  </si>
  <si>
    <t>Natalie Holford &amp; Annie Harwood-Stamper</t>
  </si>
  <si>
    <t>Jenny Bunsell &amp; Millie Chatfield</t>
  </si>
  <si>
    <t>Joanna Young &amp; Heidi Surman-Wells</t>
  </si>
  <si>
    <t>Chloe Pook &amp; Carla McLaverty</t>
  </si>
  <si>
    <t>Natalie Holford &amp; Emily Webster</t>
  </si>
  <si>
    <t>Nicole Lindsay &amp; Ella George</t>
  </si>
  <si>
    <t>Will Deary &amp; Bethan-May Slater</t>
  </si>
  <si>
    <t>Nora Grover &amp; Georgia Nadin</t>
  </si>
  <si>
    <t>Holly Dunning &amp; Halina Mackow</t>
  </si>
  <si>
    <t>Nicole Sears &amp; William Godbolt</t>
  </si>
  <si>
    <t>Jako Barker &amp; Tasha Shade</t>
  </si>
  <si>
    <t>Bailey Massey &amp; Katy Roache</t>
  </si>
  <si>
    <t>Adrien Royer &amp; Esther McNeil</t>
  </si>
  <si>
    <t>Alexander Constantinou &amp; Colly Mitchell</t>
  </si>
  <si>
    <t>Amy Gold &amp; Sophie Matthews</t>
  </si>
  <si>
    <t>Ryan Hylands &amp; Zoe Winn</t>
  </si>
  <si>
    <t>Laura Jones &amp; Hazel Mitcheson</t>
  </si>
  <si>
    <t>Amy Dunmall &amp; Georgie Harris</t>
  </si>
  <si>
    <t>Rebecca Litt &amp; Natalie Goncalves</t>
  </si>
  <si>
    <t>Emily Kinder &amp; Tash Haftke</t>
  </si>
  <si>
    <t>Yanika Johnson &amp; Kimberley Hicks</t>
  </si>
  <si>
    <t>Jennifer Stocker &amp; Joe Jukes</t>
  </si>
  <si>
    <t>Richard Jenkin &amp; Olivia Tonkin</t>
  </si>
  <si>
    <t>Georgia Banham &amp; Roy Senkali</t>
  </si>
  <si>
    <t>Jessica Leung &amp; Jessica Glover</t>
  </si>
  <si>
    <t>Nicola Dobson &amp; Rebecca Hellard</t>
  </si>
  <si>
    <t>Amber Buckland &amp; Brooke Gerrie</t>
  </si>
  <si>
    <t>Lauren van den Barselaar &amp; Amy Dickinson</t>
  </si>
  <si>
    <t>Claire Fleming &amp; Wesley McCartney</t>
  </si>
  <si>
    <t>Ellie Bassett &amp; Kirsten Williamson</t>
  </si>
  <si>
    <t>Samuel Thomas &amp; Rowan Bailey</t>
  </si>
  <si>
    <t>Jessica Long &amp; Ellie Griffin</t>
  </si>
  <si>
    <t>Christopher Geradts &amp; Daniel Goodbourn</t>
  </si>
  <si>
    <t>Hannah Bonsall &amp; Evie Staff</t>
  </si>
  <si>
    <t>Johanna Schwaab &amp; Rebecca Hellard</t>
  </si>
  <si>
    <t>Hannah Mulvihill &amp; Daisy Musgrove</t>
  </si>
  <si>
    <t>Katy Joyce &amp; Sarah Jervis</t>
  </si>
  <si>
    <t>Emily Newson &amp; Billy Rowden</t>
  </si>
  <si>
    <t>Annie Willingham &amp; Emily Kirkpatrick</t>
  </si>
  <si>
    <t>Morgan Shelley &amp; Emma Hancocks</t>
  </si>
  <si>
    <t>Chase Butler &amp; Phoebe Crook</t>
  </si>
  <si>
    <t>Silvia Piscitelli &amp; Emily Scattergood</t>
  </si>
  <si>
    <t>Victoria Cole &amp; Phoebe Stafford</t>
  </si>
  <si>
    <t>Shaun Hylands &amp; David Green</t>
  </si>
  <si>
    <t>Richard Dearing &amp; Pierce Coveney</t>
  </si>
  <si>
    <t>Jenisha Patel &amp; Rachel Horton</t>
  </si>
  <si>
    <t>Daisy Edwards &amp; Agathe Dijoud</t>
  </si>
  <si>
    <t>Christine Turner &amp; Katherine Saunders</t>
  </si>
  <si>
    <t>Sarah Stoneham &amp; Amy King</t>
  </si>
  <si>
    <t>Lawrence Beaumont &amp; Kimberley Cheam</t>
  </si>
  <si>
    <t>Lizzie Harris &amp; Emma Watterson</t>
  </si>
  <si>
    <t>Edit Barbantan &amp; Milly Carter</t>
  </si>
  <si>
    <t>Elisabeth Moro &amp; Pierfrancesco Guida</t>
  </si>
  <si>
    <t>Katherine Rochford &amp; Ellie-May Hannant</t>
  </si>
  <si>
    <t>Tim Buttanshaw &amp; Christopher Soper</t>
  </si>
  <si>
    <t>Eshika Kafle &amp; Eleanor Ruchpaul</t>
  </si>
  <si>
    <t>Kimberley Owen &amp; Ella Thompson</t>
  </si>
  <si>
    <t>Praveen Amarasinghe &amp; Georgia Simcox</t>
  </si>
  <si>
    <t>Daniella Sanders &amp; Fiona Williams</t>
  </si>
  <si>
    <t>Kathryn Baker &amp; Yasmin Malpas</t>
  </si>
  <si>
    <t>Isabella Wateridge &amp; Lucy Keating</t>
  </si>
  <si>
    <t>Chaya Simpson &amp; Jennifer Maidment</t>
  </si>
  <si>
    <t>Imogen Mulvenna &amp; Aaron Duffett</t>
  </si>
  <si>
    <t>SS1</t>
  </si>
  <si>
    <t>SS2</t>
  </si>
  <si>
    <t>SS3</t>
  </si>
  <si>
    <t>E+D Points</t>
  </si>
  <si>
    <t>Rank</t>
  </si>
  <si>
    <t>Total (E+S)</t>
  </si>
  <si>
    <t>Total (E+S+D)</t>
  </si>
  <si>
    <t>Pen</t>
  </si>
  <si>
    <t>Bath 2017</t>
  </si>
  <si>
    <t>Club E+ D Points</t>
  </si>
  <si>
    <t>Club E Points</t>
  </si>
  <si>
    <t>Club S Points</t>
  </si>
  <si>
    <t>Team Total</t>
  </si>
  <si>
    <t>H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</si>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</sst>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charset val="238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6"/>
      <color theme="0"/>
      <name val="Calibri"/>
      <family val="2"/>
      <scheme val="minor"/>
    </font>
    <font>
      <sz val="11"/>
      <color theme="9" tint="-0.249977111117893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03764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4AF3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D7F32"/>
        <bgColor indexed="64"/>
      </patternFill>
    </fill>
    <fill>
      <patternFill patternType="solid">
        <fgColor rgb="FF203764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theme="0" tint="-4.9989318521683403E-2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0" xfId="0" applyAlignment="1"/>
    <xf numFmtId="0" fontId="3" fillId="0" borderId="6" xfId="0" applyFont="1" applyFill="1" applyBorder="1" applyAlignment="1"/>
    <xf numFmtId="2" fontId="0" fillId="0" borderId="0" xfId="0" applyNumberFormat="1" applyAlignment="1"/>
    <xf numFmtId="2" fontId="1" fillId="2" borderId="1" xfId="1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/>
    <xf numFmtId="0" fontId="0" fillId="4" borderId="0" xfId="0" applyFill="1" applyAlignment="1"/>
    <xf numFmtId="0" fontId="0" fillId="5" borderId="0" xfId="0" applyFill="1" applyAlignment="1"/>
    <xf numFmtId="0" fontId="0" fillId="6" borderId="0" xfId="0" applyFill="1" applyAlignment="1"/>
    <xf numFmtId="2" fontId="4" fillId="0" borderId="0" xfId="0" applyNumberFormat="1" applyFont="1" applyAlignment="1"/>
    <xf numFmtId="2" fontId="0" fillId="4" borderId="0" xfId="0" applyNumberFormat="1" applyFill="1" applyAlignment="1"/>
    <xf numFmtId="2" fontId="0" fillId="5" borderId="0" xfId="0" applyNumberFormat="1" applyFill="1" applyAlignment="1"/>
    <xf numFmtId="2" fontId="0" fillId="6" borderId="0" xfId="0" applyNumberFormat="1" applyFill="1" applyAlignment="1"/>
    <xf numFmtId="1" fontId="3" fillId="0" borderId="6" xfId="0" applyNumberFormat="1" applyFont="1" applyFill="1" applyBorder="1" applyAlignment="1">
      <alignment horizontal="right"/>
    </xf>
    <xf numFmtId="0" fontId="6" fillId="4" borderId="6" xfId="0" applyFont="1" applyFill="1" applyBorder="1" applyAlignment="1">
      <alignment horizontal="right"/>
    </xf>
    <xf numFmtId="0" fontId="6" fillId="4" borderId="6" xfId="0" applyFont="1" applyFill="1" applyBorder="1" applyAlignment="1"/>
    <xf numFmtId="0" fontId="6" fillId="5" borderId="6" xfId="0" applyFont="1" applyFill="1" applyBorder="1" applyAlignment="1">
      <alignment horizontal="right"/>
    </xf>
    <xf numFmtId="0" fontId="6" fillId="5" borderId="6" xfId="0" applyFont="1" applyFill="1" applyBorder="1" applyAlignment="1"/>
    <xf numFmtId="0" fontId="6" fillId="6" borderId="6" xfId="0" applyFont="1" applyFill="1" applyBorder="1" applyAlignment="1">
      <alignment horizontal="right"/>
    </xf>
    <xf numFmtId="0" fontId="6" fillId="6" borderId="6" xfId="0" applyFont="1" applyFill="1" applyBorder="1" applyAlignment="1"/>
    <xf numFmtId="2" fontId="5" fillId="0" borderId="6" xfId="0" applyNumberFormat="1" applyFont="1" applyFill="1" applyBorder="1" applyAlignment="1"/>
    <xf numFmtId="2" fontId="3" fillId="0" borderId="6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/>
    </xf>
    <xf numFmtId="2" fontId="0" fillId="0" borderId="0" xfId="0" applyNumberFormat="1"/>
    <xf numFmtId="0" fontId="5" fillId="0" borderId="6" xfId="0" applyFont="1" applyFill="1" applyBorder="1" applyAlignment="1"/>
    <xf numFmtId="0" fontId="4" fillId="0" borderId="0" xfId="0" applyFont="1" applyAlignment="1"/>
    <xf numFmtId="2" fontId="4" fillId="0" borderId="0" xfId="0" applyNumberFormat="1" applyFont="1"/>
    <xf numFmtId="0" fontId="6" fillId="0" borderId="6" xfId="0" applyFont="1" applyFill="1" applyBorder="1" applyAlignment="1"/>
    <xf numFmtId="0" fontId="4" fillId="0" borderId="0" xfId="0" applyFont="1"/>
    <xf numFmtId="2" fontId="0" fillId="0" borderId="0" xfId="0" applyNumberForma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7" fillId="7" borderId="8" xfId="0" applyFont="1" applyFill="1" applyBorder="1" applyAlignment="1">
      <alignment horizontal="left" vertical="center"/>
    </xf>
    <xf numFmtId="164" fontId="1" fillId="2" borderId="2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0" fillId="7" borderId="8" xfId="0" applyFill="1" applyBorder="1" applyAlignment="1">
      <alignment vertical="center"/>
    </xf>
    <xf numFmtId="164" fontId="0" fillId="7" borderId="8" xfId="0" applyNumberFormat="1" applyFill="1" applyBorder="1" applyAlignment="1">
      <alignment vertical="center"/>
    </xf>
    <xf numFmtId="0" fontId="0" fillId="7" borderId="8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2" fontId="3" fillId="0" borderId="6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horizontal="right" vertical="center"/>
    </xf>
    <xf numFmtId="0" fontId="6" fillId="6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2" fontId="8" fillId="0" borderId="6" xfId="0" applyNumberFormat="1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5" borderId="6" xfId="0" applyFont="1" applyFill="1" applyBorder="1" applyAlignment="1">
      <alignment horizontal="right" vertical="center"/>
    </xf>
    <xf numFmtId="0" fontId="8" fillId="5" borderId="6" xfId="0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right" vertical="center"/>
    </xf>
    <xf numFmtId="0" fontId="8" fillId="6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2" fontId="0" fillId="0" borderId="0" xfId="0" applyNumberFormat="1" applyFont="1" applyAlignment="1"/>
    <xf numFmtId="0" fontId="0" fillId="0" borderId="0" xfId="0" applyFont="1" applyAlignment="1"/>
    <xf numFmtId="0" fontId="1" fillId="3" borderId="3" xfId="0" applyFont="1" applyFill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203764"/>
      <color rgb="FFCD7F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38100</xdr:rowOff>
    </xdr:from>
    <xdr:to>
      <xdr:col>1</xdr:col>
      <xdr:colOff>1303696</xdr:colOff>
      <xdr:row>0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6545C9D-9BFA-49CB-8AE3-613DB4925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0"/>
          <a:ext cx="1592621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G407"/>
  <sheetViews>
    <sheetView workbookViewId="0">
      <pane ySplit="2" topLeftCell="A3" activePane="bottomLeft" state="frozen"/>
      <selection pane="bottomLeft" activeCell="A2" sqref="A2"/>
    </sheetView>
  </sheetViews>
  <sheetFormatPr defaultColWidth="8.77734375" defaultRowHeight="14.4" x14ac:dyDescent="0.3"/>
  <cols>
    <col min="1" max="1" width="5.33203125" style="48" bestFit="1" customWidth="1"/>
    <col min="2" max="2" width="20" style="48" bestFit="1" customWidth="1"/>
    <col min="3" max="3" width="19.77734375" style="48" bestFit="1" customWidth="1"/>
    <col min="4" max="4" width="15.44140625" style="48" bestFit="1" customWidth="1"/>
    <col min="5" max="8" width="4.33203125" style="48" bestFit="1" customWidth="1"/>
    <col min="9" max="9" width="5.33203125" style="48" bestFit="1" customWidth="1"/>
    <col min="10" max="10" width="6.109375" style="48" bestFit="1" customWidth="1"/>
    <col min="11" max="11" width="4" style="90" bestFit="1" customWidth="1"/>
    <col min="12" max="15" width="4.33203125" style="48" bestFit="1" customWidth="1"/>
    <col min="16" max="17" width="5.33203125" style="48" bestFit="1" customWidth="1"/>
    <col min="18" max="18" width="6.109375" style="48" bestFit="1" customWidth="1"/>
    <col min="19" max="19" width="4" style="48" bestFit="1" customWidth="1"/>
    <col min="20" max="20" width="5.77734375" style="48" bestFit="1" customWidth="1"/>
    <col min="21" max="21" width="7.6640625" style="48" bestFit="1" customWidth="1"/>
    <col min="22" max="22" width="6.44140625" style="48" bestFit="1" customWidth="1"/>
    <col min="23" max="23" width="8.44140625" style="48" bestFit="1" customWidth="1"/>
    <col min="24" max="24" width="10.33203125" style="48" bestFit="1" customWidth="1"/>
    <col min="25" max="25" width="7.44140625" style="48" bestFit="1" customWidth="1"/>
    <col min="26" max="26" width="9.44140625" style="48" bestFit="1" customWidth="1"/>
    <col min="27" max="27" width="11.33203125" style="48" bestFit="1" customWidth="1"/>
    <col min="28" max="28" width="9.109375" style="48" bestFit="1" customWidth="1"/>
    <col min="29" max="29" width="7.109375" style="48" bestFit="1" customWidth="1"/>
    <col min="30" max="30" width="13" style="48" bestFit="1" customWidth="1"/>
    <col min="31" max="31" width="5.44140625" style="48" bestFit="1" customWidth="1"/>
    <col min="32" max="32" width="6" style="57" bestFit="1" customWidth="1"/>
    <col min="33" max="33" width="13.44140625" style="58" bestFit="1" customWidth="1"/>
    <col min="34" max="16384" width="8.77734375" style="48"/>
  </cols>
  <sheetData>
    <row r="1" spans="1:33" s="47" customFormat="1" ht="61.95" customHeight="1" x14ac:dyDescent="0.3">
      <c r="A1" s="44"/>
      <c r="B1" s="44"/>
      <c r="C1" s="41" t="s">
        <v>578</v>
      </c>
      <c r="D1" s="44"/>
      <c r="E1" s="44"/>
      <c r="F1" s="44"/>
      <c r="G1" s="44"/>
      <c r="H1" s="44"/>
      <c r="I1" s="44"/>
      <c r="J1" s="44"/>
      <c r="K1" s="45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6"/>
      <c r="AG1" s="46"/>
    </row>
    <row r="2" spans="1:33" x14ac:dyDescent="0.3">
      <c r="A2" s="1" t="s">
        <v>574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583</v>
      </c>
      <c r="J2" s="1" t="s">
        <v>22</v>
      </c>
      <c r="K2" s="42" t="s">
        <v>577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583</v>
      </c>
      <c r="Q2" s="1" t="s">
        <v>7</v>
      </c>
      <c r="R2" s="1" t="s">
        <v>22</v>
      </c>
      <c r="S2" s="2" t="s">
        <v>577</v>
      </c>
      <c r="T2" s="2" t="s">
        <v>23</v>
      </c>
      <c r="U2" s="2" t="s">
        <v>24</v>
      </c>
      <c r="V2" s="2" t="s">
        <v>25</v>
      </c>
      <c r="W2" s="2" t="s">
        <v>26</v>
      </c>
      <c r="X2" s="2" t="s">
        <v>27</v>
      </c>
      <c r="Y2" s="2" t="s">
        <v>28</v>
      </c>
      <c r="Z2" s="1" t="s">
        <v>29</v>
      </c>
      <c r="AA2" s="1" t="s">
        <v>30</v>
      </c>
      <c r="AB2" s="1" t="s">
        <v>573</v>
      </c>
      <c r="AC2" s="1" t="s">
        <v>9</v>
      </c>
      <c r="AD2" s="1" t="s">
        <v>10</v>
      </c>
      <c r="AE2" s="1" t="s">
        <v>19</v>
      </c>
      <c r="AF2" s="1" t="s">
        <v>11</v>
      </c>
      <c r="AG2" s="1" t="s">
        <v>12</v>
      </c>
    </row>
    <row r="3" spans="1:33" x14ac:dyDescent="0.3">
      <c r="A3" s="49">
        <v>1</v>
      </c>
      <c r="B3" s="50" t="s">
        <v>36</v>
      </c>
      <c r="C3" s="50" t="s">
        <v>37</v>
      </c>
      <c r="D3" s="51" t="s">
        <v>457</v>
      </c>
      <c r="E3" s="52">
        <v>8</v>
      </c>
      <c r="F3" s="52">
        <v>7.4</v>
      </c>
      <c r="G3" s="52">
        <v>7.8</v>
      </c>
      <c r="H3" s="52">
        <v>8</v>
      </c>
      <c r="I3" s="52">
        <v>9.1999999999999993</v>
      </c>
      <c r="J3" s="53">
        <v>16.844999999999999</v>
      </c>
      <c r="K3" s="54"/>
      <c r="L3" s="52">
        <v>7.2</v>
      </c>
      <c r="M3" s="52">
        <v>7.4</v>
      </c>
      <c r="N3" s="52">
        <v>7.4</v>
      </c>
      <c r="O3" s="52">
        <v>7.6</v>
      </c>
      <c r="P3" s="52">
        <v>9.0500000000000007</v>
      </c>
      <c r="Q3" s="52">
        <v>8.8000000000000007</v>
      </c>
      <c r="R3" s="53">
        <v>16.164999999999999</v>
      </c>
      <c r="S3" s="54"/>
      <c r="T3" s="55">
        <f>SUM(E3:H3)-MIN(E3:H3)-MAX(E3:H3)+I3-K3</f>
        <v>24.999999999999996</v>
      </c>
      <c r="U3" s="56">
        <f>T3+J3</f>
        <v>41.844999999999999</v>
      </c>
      <c r="V3" s="55">
        <f>SUM(L3:O3)-MIN(L3:O3)-MAX(L3:O3)+P3-S3</f>
        <v>23.85</v>
      </c>
      <c r="W3" s="55">
        <f>V3+Q3</f>
        <v>32.650000000000006</v>
      </c>
      <c r="X3" s="56">
        <f>W3+R3</f>
        <v>48.815000000000005</v>
      </c>
      <c r="Y3" s="55">
        <f>T3+V3</f>
        <v>48.849999999999994</v>
      </c>
      <c r="Z3" s="55">
        <f>T3+W3</f>
        <v>57.650000000000006</v>
      </c>
      <c r="AA3" s="56">
        <f>U3+X3</f>
        <v>90.66</v>
      </c>
      <c r="AB3" s="55">
        <v>0</v>
      </c>
      <c r="AC3" s="55">
        <v>0</v>
      </c>
      <c r="AD3" s="55">
        <v>0</v>
      </c>
      <c r="AE3" s="51" t="s">
        <v>472</v>
      </c>
      <c r="AF3" s="57" t="s">
        <v>473</v>
      </c>
    </row>
    <row r="4" spans="1:33" x14ac:dyDescent="0.3">
      <c r="A4" s="59">
        <v>2</v>
      </c>
      <c r="B4" s="60" t="s">
        <v>38</v>
      </c>
      <c r="C4" s="60" t="s">
        <v>39</v>
      </c>
      <c r="D4" s="51" t="s">
        <v>457</v>
      </c>
      <c r="E4" s="52">
        <v>8.3000000000000007</v>
      </c>
      <c r="F4" s="52">
        <v>8.4</v>
      </c>
      <c r="G4" s="52">
        <v>8.4</v>
      </c>
      <c r="H4" s="52">
        <v>8.1999999999999993</v>
      </c>
      <c r="I4" s="52">
        <v>9.25</v>
      </c>
      <c r="J4" s="53">
        <v>16.739999999999998</v>
      </c>
      <c r="K4" s="54"/>
      <c r="L4" s="52">
        <v>7.3</v>
      </c>
      <c r="M4" s="52">
        <v>7.1</v>
      </c>
      <c r="N4" s="52">
        <v>7.2</v>
      </c>
      <c r="O4" s="52">
        <v>7.3</v>
      </c>
      <c r="P4" s="52">
        <v>8.1</v>
      </c>
      <c r="Q4" s="52">
        <v>7.1</v>
      </c>
      <c r="R4" s="53">
        <v>14.945</v>
      </c>
      <c r="S4" s="54"/>
      <c r="T4" s="55">
        <f t="shared" ref="T4:T72" si="0">SUM(E4:H4)-MIN(E4:H4)-MAX(E4:H4)+I4-K4</f>
        <v>25.949999999999996</v>
      </c>
      <c r="U4" s="56">
        <f t="shared" ref="U4:U72" si="1">T4+J4</f>
        <v>42.69</v>
      </c>
      <c r="V4" s="55">
        <f t="shared" ref="V4:V72" si="2">SUM(L4:O4)-MIN(L4:O4)-MAX(L4:O4)+P4-S4</f>
        <v>22.599999999999994</v>
      </c>
      <c r="W4" s="55">
        <f t="shared" ref="W4:W72" si="3">V4+Q4</f>
        <v>29.699999999999996</v>
      </c>
      <c r="X4" s="56">
        <f t="shared" ref="X4:X72" si="4">W4+R4</f>
        <v>44.644999999999996</v>
      </c>
      <c r="Y4" s="55">
        <f t="shared" ref="Y4:Y72" si="5">T4+V4</f>
        <v>48.54999999999999</v>
      </c>
      <c r="Z4" s="55">
        <f t="shared" ref="Z4:Z72" si="6">T4+W4</f>
        <v>55.649999999999991</v>
      </c>
      <c r="AA4" s="56">
        <f t="shared" ref="AA4:AA72" si="7">U4+X4</f>
        <v>87.334999999999994</v>
      </c>
      <c r="AB4" s="55">
        <v>100</v>
      </c>
      <c r="AC4" s="55">
        <v>100</v>
      </c>
      <c r="AD4" s="55">
        <v>90.747663551401843</v>
      </c>
      <c r="AE4" s="51" t="s">
        <v>471</v>
      </c>
      <c r="AF4" s="57" t="s">
        <v>471</v>
      </c>
    </row>
    <row r="5" spans="1:33" x14ac:dyDescent="0.3">
      <c r="A5" s="61">
        <v>3</v>
      </c>
      <c r="B5" s="62" t="s">
        <v>40</v>
      </c>
      <c r="C5" s="62" t="s">
        <v>41</v>
      </c>
      <c r="D5" s="51" t="s">
        <v>457</v>
      </c>
      <c r="E5" s="52">
        <v>8.1999999999999993</v>
      </c>
      <c r="F5" s="52">
        <v>7.9</v>
      </c>
      <c r="G5" s="52">
        <v>8.1999999999999993</v>
      </c>
      <c r="H5" s="52">
        <v>8</v>
      </c>
      <c r="I5" s="52">
        <v>9.25</v>
      </c>
      <c r="J5" s="53">
        <v>15.355</v>
      </c>
      <c r="K5" s="54"/>
      <c r="L5" s="52">
        <v>7.2</v>
      </c>
      <c r="M5" s="52">
        <v>6.8</v>
      </c>
      <c r="N5" s="52">
        <v>7</v>
      </c>
      <c r="O5" s="52">
        <v>7</v>
      </c>
      <c r="P5" s="52">
        <v>8.1999999999999993</v>
      </c>
      <c r="Q5" s="52">
        <v>7.5</v>
      </c>
      <c r="R5" s="53">
        <v>13.75</v>
      </c>
      <c r="S5" s="54"/>
      <c r="T5" s="55">
        <f t="shared" si="0"/>
        <v>25.45</v>
      </c>
      <c r="U5" s="56">
        <f t="shared" si="1"/>
        <v>40.805</v>
      </c>
      <c r="V5" s="55">
        <f t="shared" si="2"/>
        <v>22.2</v>
      </c>
      <c r="W5" s="55">
        <f t="shared" si="3"/>
        <v>29.7</v>
      </c>
      <c r="X5" s="56">
        <f t="shared" si="4"/>
        <v>43.45</v>
      </c>
      <c r="Y5" s="55">
        <f t="shared" si="5"/>
        <v>47.65</v>
      </c>
      <c r="Z5" s="55">
        <f t="shared" si="6"/>
        <v>55.15</v>
      </c>
      <c r="AA5" s="56">
        <f t="shared" si="7"/>
        <v>84.254999999999995</v>
      </c>
      <c r="AB5" s="55">
        <v>99.10152740341421</v>
      </c>
      <c r="AC5" s="55">
        <v>98.146240988671479</v>
      </c>
      <c r="AD5" s="55">
        <v>89.065420560747668</v>
      </c>
      <c r="AE5" s="51" t="s">
        <v>471</v>
      </c>
      <c r="AF5" s="57" t="s">
        <v>471</v>
      </c>
    </row>
    <row r="6" spans="1:33" x14ac:dyDescent="0.3">
      <c r="A6" s="63">
        <v>4</v>
      </c>
      <c r="B6" s="51" t="s">
        <v>42</v>
      </c>
      <c r="C6" s="51" t="s">
        <v>43</v>
      </c>
      <c r="D6" s="51" t="s">
        <v>457</v>
      </c>
      <c r="E6" s="52">
        <v>8.6</v>
      </c>
      <c r="F6" s="52">
        <v>8</v>
      </c>
      <c r="G6" s="52">
        <v>8.1</v>
      </c>
      <c r="H6" s="52">
        <v>8.3000000000000007</v>
      </c>
      <c r="I6" s="52">
        <v>9.1</v>
      </c>
      <c r="J6" s="53">
        <v>15.81</v>
      </c>
      <c r="K6" s="54"/>
      <c r="L6" s="52">
        <v>6.6</v>
      </c>
      <c r="M6" s="52">
        <v>6.6</v>
      </c>
      <c r="N6" s="52">
        <v>6.6</v>
      </c>
      <c r="O6" s="52">
        <v>6.6</v>
      </c>
      <c r="P6" s="52">
        <v>7.65</v>
      </c>
      <c r="Q6" s="52">
        <v>8.1999999999999993</v>
      </c>
      <c r="R6" s="53">
        <v>13.195</v>
      </c>
      <c r="S6" s="54"/>
      <c r="T6" s="55">
        <f t="shared" si="0"/>
        <v>25.5</v>
      </c>
      <c r="U6" s="56">
        <f t="shared" si="1"/>
        <v>41.31</v>
      </c>
      <c r="V6" s="55">
        <f t="shared" si="2"/>
        <v>20.849999999999998</v>
      </c>
      <c r="W6" s="55">
        <f t="shared" si="3"/>
        <v>29.049999999999997</v>
      </c>
      <c r="X6" s="56">
        <f t="shared" si="4"/>
        <v>42.244999999999997</v>
      </c>
      <c r="Y6" s="55">
        <f t="shared" si="5"/>
        <v>46.349999999999994</v>
      </c>
      <c r="Z6" s="55">
        <f t="shared" si="6"/>
        <v>54.55</v>
      </c>
      <c r="AA6" s="56">
        <f t="shared" si="7"/>
        <v>83.555000000000007</v>
      </c>
      <c r="AB6" s="55">
        <v>98.023360287511238</v>
      </c>
      <c r="AC6" s="55">
        <v>95.468589083419161</v>
      </c>
      <c r="AD6" s="55">
        <v>86.635514018691566</v>
      </c>
      <c r="AE6" s="51" t="s">
        <v>472</v>
      </c>
      <c r="AF6" s="57" t="s">
        <v>471</v>
      </c>
    </row>
    <row r="7" spans="1:33" x14ac:dyDescent="0.3">
      <c r="A7" s="63">
        <v>5</v>
      </c>
      <c r="B7" s="51" t="s">
        <v>44</v>
      </c>
      <c r="C7" s="51" t="s">
        <v>45</v>
      </c>
      <c r="D7" s="51" t="s">
        <v>457</v>
      </c>
      <c r="E7" s="52">
        <v>7.8</v>
      </c>
      <c r="F7" s="52">
        <v>7.4</v>
      </c>
      <c r="G7" s="52">
        <v>7.2</v>
      </c>
      <c r="H7" s="52">
        <v>7.6</v>
      </c>
      <c r="I7" s="52">
        <v>8.85</v>
      </c>
      <c r="J7" s="53">
        <v>15.175000000000001</v>
      </c>
      <c r="K7" s="54"/>
      <c r="L7" s="52">
        <v>7.9</v>
      </c>
      <c r="M7" s="52">
        <v>7.1</v>
      </c>
      <c r="N7" s="52">
        <v>7.3</v>
      </c>
      <c r="O7" s="52">
        <v>7.3</v>
      </c>
      <c r="P7" s="52">
        <v>9</v>
      </c>
      <c r="Q7" s="52">
        <v>7.9</v>
      </c>
      <c r="R7" s="53">
        <v>15.425000000000001</v>
      </c>
      <c r="S7" s="64">
        <v>4</v>
      </c>
      <c r="T7" s="55">
        <f t="shared" si="0"/>
        <v>23.85</v>
      </c>
      <c r="U7" s="56">
        <f t="shared" si="1"/>
        <v>39.025000000000006</v>
      </c>
      <c r="V7" s="55">
        <f t="shared" si="2"/>
        <v>19.600000000000001</v>
      </c>
      <c r="W7" s="55">
        <f t="shared" si="3"/>
        <v>27.5</v>
      </c>
      <c r="X7" s="56">
        <f t="shared" si="4"/>
        <v>42.924999999999997</v>
      </c>
      <c r="Y7" s="55">
        <f t="shared" si="5"/>
        <v>43.45</v>
      </c>
      <c r="Z7" s="55">
        <f t="shared" si="6"/>
        <v>51.35</v>
      </c>
      <c r="AA7" s="56">
        <f t="shared" si="7"/>
        <v>81.95</v>
      </c>
      <c r="AB7" s="55">
        <v>92.273135669362105</v>
      </c>
      <c r="AC7" s="55">
        <v>89.495365602471693</v>
      </c>
      <c r="AD7" s="55">
        <v>81.214953271028051</v>
      </c>
      <c r="AE7" s="51" t="s">
        <v>472</v>
      </c>
      <c r="AF7" s="57" t="s">
        <v>471</v>
      </c>
    </row>
    <row r="8" spans="1:33" x14ac:dyDescent="0.3">
      <c r="A8" s="63">
        <v>6</v>
      </c>
      <c r="B8" s="51" t="s">
        <v>46</v>
      </c>
      <c r="C8" s="51" t="s">
        <v>41</v>
      </c>
      <c r="D8" s="51" t="s">
        <v>457</v>
      </c>
      <c r="E8" s="52">
        <v>3.1</v>
      </c>
      <c r="F8" s="52">
        <v>3</v>
      </c>
      <c r="G8" s="52">
        <v>3.1</v>
      </c>
      <c r="H8" s="52">
        <v>3.3</v>
      </c>
      <c r="I8" s="52">
        <v>3.55</v>
      </c>
      <c r="J8" s="53">
        <v>6.3650000000000002</v>
      </c>
      <c r="K8" s="54"/>
      <c r="L8" s="52">
        <v>7.5</v>
      </c>
      <c r="M8" s="52">
        <v>8.1</v>
      </c>
      <c r="N8" s="52">
        <v>7.3</v>
      </c>
      <c r="O8" s="52">
        <v>7.4</v>
      </c>
      <c r="P8" s="52">
        <v>8.65</v>
      </c>
      <c r="Q8" s="52">
        <v>8.1</v>
      </c>
      <c r="R8" s="53">
        <v>15.35</v>
      </c>
      <c r="S8" s="54"/>
      <c r="T8" s="55">
        <f t="shared" si="0"/>
        <v>9.75</v>
      </c>
      <c r="U8" s="56">
        <f t="shared" si="1"/>
        <v>16.115000000000002</v>
      </c>
      <c r="V8" s="55">
        <f t="shared" si="2"/>
        <v>23.549999999999997</v>
      </c>
      <c r="W8" s="55">
        <f t="shared" si="3"/>
        <v>31.65</v>
      </c>
      <c r="X8" s="56">
        <f t="shared" si="4"/>
        <v>47</v>
      </c>
      <c r="Y8" s="55">
        <f t="shared" si="5"/>
        <v>33.299999999999997</v>
      </c>
      <c r="Z8" s="55">
        <f t="shared" si="6"/>
        <v>41.4</v>
      </c>
      <c r="AA8" s="56">
        <f t="shared" si="7"/>
        <v>63.115000000000002</v>
      </c>
      <c r="AB8" s="55">
        <v>74.393530997304595</v>
      </c>
      <c r="AC8" s="55">
        <v>68.589083419155514</v>
      </c>
      <c r="AD8" s="55">
        <v>62.242990654205599</v>
      </c>
      <c r="AE8" s="51" t="s">
        <v>471</v>
      </c>
      <c r="AF8" s="57" t="s">
        <v>471</v>
      </c>
    </row>
    <row r="9" spans="1:33" x14ac:dyDescent="0.3">
      <c r="A9" s="63">
        <v>7</v>
      </c>
      <c r="B9" s="51" t="s">
        <v>47</v>
      </c>
      <c r="C9" s="51" t="s">
        <v>41</v>
      </c>
      <c r="D9" s="51" t="s">
        <v>457</v>
      </c>
      <c r="E9" s="52">
        <v>8.6</v>
      </c>
      <c r="F9" s="52">
        <v>8.3000000000000007</v>
      </c>
      <c r="G9" s="52">
        <v>8.3000000000000007</v>
      </c>
      <c r="H9" s="52">
        <v>8.4</v>
      </c>
      <c r="I9" s="52">
        <v>9.3000000000000007</v>
      </c>
      <c r="J9" s="53">
        <v>16.75</v>
      </c>
      <c r="K9" s="54"/>
      <c r="L9" s="52">
        <v>1.6</v>
      </c>
      <c r="M9" s="52">
        <v>1.6</v>
      </c>
      <c r="N9" s="52">
        <v>1.6</v>
      </c>
      <c r="O9" s="52">
        <v>1.5</v>
      </c>
      <c r="P9" s="52">
        <v>1.75</v>
      </c>
      <c r="Q9" s="52">
        <v>2.5</v>
      </c>
      <c r="R9" s="53">
        <v>3.47</v>
      </c>
      <c r="S9" s="54"/>
      <c r="T9" s="55">
        <f t="shared" si="0"/>
        <v>26.000000000000004</v>
      </c>
      <c r="U9" s="56">
        <f t="shared" si="1"/>
        <v>42.75</v>
      </c>
      <c r="V9" s="55">
        <f t="shared" si="2"/>
        <v>4.9500000000000011</v>
      </c>
      <c r="W9" s="55">
        <f t="shared" si="3"/>
        <v>7.4500000000000011</v>
      </c>
      <c r="X9" s="56">
        <f t="shared" si="4"/>
        <v>10.920000000000002</v>
      </c>
      <c r="Y9" s="55">
        <f t="shared" si="5"/>
        <v>30.950000000000003</v>
      </c>
      <c r="Z9" s="55">
        <f t="shared" si="6"/>
        <v>33.450000000000003</v>
      </c>
      <c r="AA9" s="56">
        <f t="shared" si="7"/>
        <v>53.67</v>
      </c>
      <c r="AB9" s="55">
        <v>60.10781671159031</v>
      </c>
      <c r="AC9" s="55">
        <v>63.74871266735326</v>
      </c>
      <c r="AD9" s="55">
        <v>57.850467289719631</v>
      </c>
      <c r="AE9" s="51" t="s">
        <v>471</v>
      </c>
      <c r="AF9" s="57" t="s">
        <v>471</v>
      </c>
    </row>
    <row r="10" spans="1:33" x14ac:dyDescent="0.3">
      <c r="A10" s="63">
        <v>8</v>
      </c>
      <c r="B10" s="51" t="s">
        <v>48</v>
      </c>
      <c r="C10" s="51" t="s">
        <v>49</v>
      </c>
      <c r="D10" s="51" t="s">
        <v>457</v>
      </c>
      <c r="E10" s="52">
        <v>7.5</v>
      </c>
      <c r="F10" s="52">
        <v>7.8</v>
      </c>
      <c r="G10" s="52">
        <v>7.7</v>
      </c>
      <c r="H10" s="52">
        <v>7.8</v>
      </c>
      <c r="I10" s="52">
        <v>9.25</v>
      </c>
      <c r="J10" s="53">
        <v>15.744999999999999</v>
      </c>
      <c r="K10" s="54"/>
      <c r="L10" s="52">
        <v>0.8</v>
      </c>
      <c r="M10" s="52">
        <v>0.8</v>
      </c>
      <c r="N10" s="52">
        <v>0.8</v>
      </c>
      <c r="O10" s="52">
        <v>0.8</v>
      </c>
      <c r="P10" s="52">
        <v>0.9</v>
      </c>
      <c r="Q10" s="52">
        <v>1.7</v>
      </c>
      <c r="R10" s="53">
        <v>1.605</v>
      </c>
      <c r="S10" s="54"/>
      <c r="T10" s="55">
        <f t="shared" si="0"/>
        <v>24.75</v>
      </c>
      <c r="U10" s="56">
        <f t="shared" si="1"/>
        <v>40.494999999999997</v>
      </c>
      <c r="V10" s="55">
        <f t="shared" si="2"/>
        <v>2.5000000000000004</v>
      </c>
      <c r="W10" s="55">
        <f t="shared" si="3"/>
        <v>4.2</v>
      </c>
      <c r="X10" s="56">
        <f t="shared" si="4"/>
        <v>5.8049999999999997</v>
      </c>
      <c r="Y10" s="55">
        <f t="shared" si="5"/>
        <v>27.25</v>
      </c>
      <c r="Z10" s="55">
        <f t="shared" si="6"/>
        <v>28.95</v>
      </c>
      <c r="AA10" s="56">
        <f t="shared" si="7"/>
        <v>46.3</v>
      </c>
      <c r="AB10" s="55">
        <v>0</v>
      </c>
      <c r="AC10" s="55">
        <v>0</v>
      </c>
      <c r="AD10" s="55">
        <v>0</v>
      </c>
      <c r="AE10" s="51" t="s">
        <v>472</v>
      </c>
      <c r="AF10" s="57" t="s">
        <v>473</v>
      </c>
    </row>
    <row r="11" spans="1:33" x14ac:dyDescent="0.3">
      <c r="A11" s="63"/>
      <c r="B11" s="51"/>
      <c r="C11" s="51"/>
      <c r="D11" s="51"/>
      <c r="E11" s="52"/>
      <c r="F11" s="52"/>
      <c r="G11" s="52"/>
      <c r="H11" s="52"/>
      <c r="I11" s="52"/>
      <c r="J11" s="53"/>
      <c r="K11" s="54"/>
      <c r="L11" s="52"/>
      <c r="M11" s="52"/>
      <c r="N11" s="52"/>
      <c r="O11" s="52"/>
      <c r="P11" s="52"/>
      <c r="Q11" s="52"/>
      <c r="R11" s="53"/>
      <c r="S11" s="54"/>
      <c r="T11" s="55"/>
      <c r="U11" s="56"/>
      <c r="V11" s="55"/>
      <c r="W11" s="55"/>
      <c r="X11" s="56"/>
      <c r="Y11" s="55"/>
      <c r="Z11" s="55"/>
      <c r="AA11" s="56"/>
      <c r="AB11" s="55"/>
      <c r="AC11" s="55"/>
      <c r="AD11" s="55"/>
      <c r="AE11" s="51"/>
    </row>
    <row r="12" spans="1:33" x14ac:dyDescent="0.3">
      <c r="A12" s="49">
        <v>1</v>
      </c>
      <c r="B12" s="50" t="s">
        <v>50</v>
      </c>
      <c r="C12" s="50" t="s">
        <v>37</v>
      </c>
      <c r="D12" s="51" t="s">
        <v>458</v>
      </c>
      <c r="E12" s="52">
        <v>8.6</v>
      </c>
      <c r="F12" s="52">
        <v>8.1999999999999993</v>
      </c>
      <c r="G12" s="52">
        <v>8.1999999999999993</v>
      </c>
      <c r="H12" s="52">
        <v>8.3000000000000007</v>
      </c>
      <c r="I12" s="52">
        <v>9.1999999999999993</v>
      </c>
      <c r="J12" s="53">
        <v>14.935</v>
      </c>
      <c r="K12" s="54"/>
      <c r="L12" s="52">
        <v>7.8</v>
      </c>
      <c r="M12" s="52">
        <v>7.5</v>
      </c>
      <c r="N12" s="52">
        <v>7.5</v>
      </c>
      <c r="O12" s="52">
        <v>7.8</v>
      </c>
      <c r="P12" s="52">
        <v>9.4</v>
      </c>
      <c r="Q12" s="52">
        <v>8.5</v>
      </c>
      <c r="R12" s="53">
        <v>14.484999999999999</v>
      </c>
      <c r="S12" s="54"/>
      <c r="T12" s="55">
        <f t="shared" si="0"/>
        <v>25.7</v>
      </c>
      <c r="U12" s="56">
        <f t="shared" si="1"/>
        <v>40.634999999999998</v>
      </c>
      <c r="V12" s="55">
        <f t="shared" si="2"/>
        <v>24.700000000000003</v>
      </c>
      <c r="W12" s="55">
        <f t="shared" si="3"/>
        <v>33.200000000000003</v>
      </c>
      <c r="X12" s="56">
        <f t="shared" si="4"/>
        <v>47.685000000000002</v>
      </c>
      <c r="Y12" s="55">
        <f t="shared" si="5"/>
        <v>50.400000000000006</v>
      </c>
      <c r="Z12" s="55">
        <f t="shared" si="6"/>
        <v>58.900000000000006</v>
      </c>
      <c r="AA12" s="56">
        <f t="shared" si="7"/>
        <v>88.32</v>
      </c>
      <c r="AB12" s="55">
        <v>100</v>
      </c>
      <c r="AC12" s="55">
        <v>100</v>
      </c>
      <c r="AD12" s="55">
        <v>94.205607476635521</v>
      </c>
      <c r="AE12" s="51" t="s">
        <v>472</v>
      </c>
      <c r="AF12" s="57" t="s">
        <v>471</v>
      </c>
    </row>
    <row r="13" spans="1:33" x14ac:dyDescent="0.3">
      <c r="A13" s="59">
        <v>2</v>
      </c>
      <c r="B13" s="60" t="s">
        <v>51</v>
      </c>
      <c r="C13" s="60" t="s">
        <v>37</v>
      </c>
      <c r="D13" s="51" t="s">
        <v>458</v>
      </c>
      <c r="E13" s="52">
        <v>8.1999999999999993</v>
      </c>
      <c r="F13" s="52">
        <v>8.4</v>
      </c>
      <c r="G13" s="52">
        <v>7.8</v>
      </c>
      <c r="H13" s="52">
        <v>7.6</v>
      </c>
      <c r="I13" s="52">
        <v>9.15</v>
      </c>
      <c r="J13" s="53">
        <v>15.28</v>
      </c>
      <c r="K13" s="54"/>
      <c r="L13" s="52">
        <v>7.2</v>
      </c>
      <c r="M13" s="52">
        <v>7.5</v>
      </c>
      <c r="N13" s="52">
        <v>7.4</v>
      </c>
      <c r="O13" s="52">
        <v>7.3</v>
      </c>
      <c r="P13" s="52">
        <v>8.65</v>
      </c>
      <c r="Q13" s="52">
        <v>10.199999999999999</v>
      </c>
      <c r="R13" s="53">
        <v>14.32</v>
      </c>
      <c r="S13" s="54"/>
      <c r="T13" s="55">
        <f t="shared" si="0"/>
        <v>25.15</v>
      </c>
      <c r="U13" s="56">
        <f t="shared" si="1"/>
        <v>40.43</v>
      </c>
      <c r="V13" s="55">
        <f t="shared" si="2"/>
        <v>23.35</v>
      </c>
      <c r="W13" s="55">
        <f t="shared" si="3"/>
        <v>33.549999999999997</v>
      </c>
      <c r="X13" s="56">
        <f t="shared" si="4"/>
        <v>47.87</v>
      </c>
      <c r="Y13" s="55">
        <f t="shared" si="5"/>
        <v>48.5</v>
      </c>
      <c r="Z13" s="55">
        <f t="shared" si="6"/>
        <v>58.699999999999996</v>
      </c>
      <c r="AA13" s="56">
        <f t="shared" si="7"/>
        <v>88.3</v>
      </c>
      <c r="AB13" s="55">
        <v>99.660441426145994</v>
      </c>
      <c r="AC13" s="55">
        <v>96.23015873015872</v>
      </c>
      <c r="AD13" s="55">
        <v>90.654205607476641</v>
      </c>
      <c r="AE13" s="51" t="s">
        <v>472</v>
      </c>
      <c r="AF13" s="57" t="s">
        <v>471</v>
      </c>
    </row>
    <row r="14" spans="1:33" x14ac:dyDescent="0.3">
      <c r="A14" s="61">
        <v>3</v>
      </c>
      <c r="B14" s="62" t="s">
        <v>52</v>
      </c>
      <c r="C14" s="62" t="s">
        <v>53</v>
      </c>
      <c r="D14" s="51" t="s">
        <v>458</v>
      </c>
      <c r="E14" s="52">
        <v>8.1999999999999993</v>
      </c>
      <c r="F14" s="52">
        <v>7.9</v>
      </c>
      <c r="G14" s="52">
        <v>8.1</v>
      </c>
      <c r="H14" s="52">
        <v>8.1</v>
      </c>
      <c r="I14" s="52">
        <v>9.25</v>
      </c>
      <c r="J14" s="53">
        <v>14.654999999999999</v>
      </c>
      <c r="K14" s="54"/>
      <c r="L14" s="52">
        <v>7.7</v>
      </c>
      <c r="M14" s="52">
        <v>7.5</v>
      </c>
      <c r="N14" s="52">
        <v>7.9</v>
      </c>
      <c r="O14" s="52">
        <v>7.9</v>
      </c>
      <c r="P14" s="52">
        <v>9.15</v>
      </c>
      <c r="Q14" s="52">
        <v>6.3</v>
      </c>
      <c r="R14" s="53">
        <v>14.565</v>
      </c>
      <c r="S14" s="64">
        <v>2</v>
      </c>
      <c r="T14" s="55">
        <f t="shared" si="0"/>
        <v>25.450000000000006</v>
      </c>
      <c r="U14" s="56">
        <f t="shared" si="1"/>
        <v>40.105000000000004</v>
      </c>
      <c r="V14" s="55">
        <f t="shared" si="2"/>
        <v>22.75</v>
      </c>
      <c r="W14" s="55">
        <f t="shared" si="3"/>
        <v>29.05</v>
      </c>
      <c r="X14" s="56">
        <f t="shared" si="4"/>
        <v>43.615000000000002</v>
      </c>
      <c r="Y14" s="55">
        <f t="shared" si="5"/>
        <v>48.2</v>
      </c>
      <c r="Z14" s="55">
        <f t="shared" si="6"/>
        <v>54.500000000000007</v>
      </c>
      <c r="AA14" s="56">
        <f t="shared" si="7"/>
        <v>83.72</v>
      </c>
      <c r="AB14" s="55">
        <v>92.52971137521223</v>
      </c>
      <c r="AC14" s="55">
        <v>95.634920634920633</v>
      </c>
      <c r="AD14" s="55">
        <v>90.09345794392523</v>
      </c>
      <c r="AE14" s="51" t="s">
        <v>472</v>
      </c>
      <c r="AF14" s="57" t="s">
        <v>471</v>
      </c>
    </row>
    <row r="15" spans="1:33" x14ac:dyDescent="0.3">
      <c r="A15" s="63"/>
      <c r="B15" s="51"/>
      <c r="C15" s="51"/>
      <c r="D15" s="51"/>
      <c r="E15" s="52"/>
      <c r="F15" s="52"/>
      <c r="G15" s="52"/>
      <c r="H15" s="52"/>
      <c r="I15" s="52"/>
      <c r="J15" s="53"/>
      <c r="K15" s="54"/>
      <c r="L15" s="52"/>
      <c r="M15" s="52"/>
      <c r="N15" s="52"/>
      <c r="O15" s="52"/>
      <c r="P15" s="52"/>
      <c r="Q15" s="52"/>
      <c r="R15" s="53"/>
      <c r="S15" s="65"/>
      <c r="T15" s="55"/>
      <c r="U15" s="56"/>
      <c r="V15" s="55"/>
      <c r="W15" s="55"/>
      <c r="X15" s="56"/>
      <c r="Y15" s="55"/>
      <c r="Z15" s="55"/>
      <c r="AA15" s="56"/>
      <c r="AB15" s="55"/>
      <c r="AC15" s="55"/>
      <c r="AD15" s="55"/>
      <c r="AE15" s="51"/>
    </row>
    <row r="16" spans="1:33" x14ac:dyDescent="0.3">
      <c r="A16" s="66">
        <v>1</v>
      </c>
      <c r="B16" s="67" t="s">
        <v>54</v>
      </c>
      <c r="C16" s="67" t="s">
        <v>55</v>
      </c>
      <c r="D16" s="68" t="s">
        <v>459</v>
      </c>
      <c r="E16" s="69">
        <v>8.6</v>
      </c>
      <c r="F16" s="69">
        <v>8.4</v>
      </c>
      <c r="G16" s="69">
        <v>8.1999999999999993</v>
      </c>
      <c r="H16" s="69">
        <v>8.3000000000000007</v>
      </c>
      <c r="I16" s="69">
        <v>9.4499999999999993</v>
      </c>
      <c r="J16" s="70">
        <v>15.305</v>
      </c>
      <c r="K16" s="71"/>
      <c r="L16" s="69">
        <v>8.1</v>
      </c>
      <c r="M16" s="69">
        <v>8.1999999999999993</v>
      </c>
      <c r="N16" s="69">
        <v>8.1</v>
      </c>
      <c r="O16" s="69">
        <v>8.1</v>
      </c>
      <c r="P16" s="69">
        <v>9.35</v>
      </c>
      <c r="Q16" s="69">
        <v>6.6</v>
      </c>
      <c r="R16" s="70">
        <v>14.955</v>
      </c>
      <c r="S16" s="71"/>
      <c r="T16" s="72">
        <f t="shared" si="0"/>
        <v>26.150000000000002</v>
      </c>
      <c r="U16" s="73">
        <f t="shared" si="1"/>
        <v>41.454999999999998</v>
      </c>
      <c r="V16" s="72">
        <f t="shared" si="2"/>
        <v>25.549999999999997</v>
      </c>
      <c r="W16" s="72">
        <f t="shared" si="3"/>
        <v>32.15</v>
      </c>
      <c r="X16" s="73">
        <f t="shared" si="4"/>
        <v>47.104999999999997</v>
      </c>
      <c r="Y16" s="72">
        <f t="shared" si="5"/>
        <v>51.7</v>
      </c>
      <c r="Z16" s="72">
        <f t="shared" si="6"/>
        <v>58.3</v>
      </c>
      <c r="AA16" s="73">
        <f t="shared" si="7"/>
        <v>88.56</v>
      </c>
      <c r="AB16" s="72">
        <v>100</v>
      </c>
      <c r="AC16" s="72">
        <v>100</v>
      </c>
      <c r="AD16" s="72">
        <v>96.635514018691595</v>
      </c>
      <c r="AE16" s="68" t="s">
        <v>472</v>
      </c>
      <c r="AF16" s="74" t="s">
        <v>471</v>
      </c>
      <c r="AG16" s="75" t="s">
        <v>584</v>
      </c>
    </row>
    <row r="17" spans="1:33" x14ac:dyDescent="0.3">
      <c r="A17" s="76">
        <v>2</v>
      </c>
      <c r="B17" s="77" t="s">
        <v>56</v>
      </c>
      <c r="C17" s="77" t="s">
        <v>57</v>
      </c>
      <c r="D17" s="68" t="s">
        <v>459</v>
      </c>
      <c r="E17" s="69">
        <v>8.3000000000000007</v>
      </c>
      <c r="F17" s="69">
        <v>7.6</v>
      </c>
      <c r="G17" s="69">
        <v>8.1999999999999993</v>
      </c>
      <c r="H17" s="69">
        <v>8.1</v>
      </c>
      <c r="I17" s="69">
        <v>9.1</v>
      </c>
      <c r="J17" s="70">
        <v>14.62</v>
      </c>
      <c r="K17" s="71"/>
      <c r="L17" s="69">
        <v>7.8</v>
      </c>
      <c r="M17" s="69">
        <v>7.5</v>
      </c>
      <c r="N17" s="69">
        <v>7.6</v>
      </c>
      <c r="O17" s="69">
        <v>7.3</v>
      </c>
      <c r="P17" s="69">
        <v>8.75</v>
      </c>
      <c r="Q17" s="69">
        <v>7.9</v>
      </c>
      <c r="R17" s="70">
        <v>14.81</v>
      </c>
      <c r="S17" s="71"/>
      <c r="T17" s="72">
        <f t="shared" si="0"/>
        <v>25.4</v>
      </c>
      <c r="U17" s="73">
        <f t="shared" si="1"/>
        <v>40.019999999999996</v>
      </c>
      <c r="V17" s="72">
        <f t="shared" si="2"/>
        <v>23.849999999999998</v>
      </c>
      <c r="W17" s="72">
        <f t="shared" si="3"/>
        <v>31.75</v>
      </c>
      <c r="X17" s="73">
        <f t="shared" si="4"/>
        <v>46.56</v>
      </c>
      <c r="Y17" s="72">
        <f t="shared" si="5"/>
        <v>49.25</v>
      </c>
      <c r="Z17" s="72">
        <f t="shared" si="6"/>
        <v>57.15</v>
      </c>
      <c r="AA17" s="73">
        <f t="shared" si="7"/>
        <v>86.58</v>
      </c>
      <c r="AB17" s="72">
        <v>98.027444253859358</v>
      </c>
      <c r="AC17" s="72">
        <v>95.261121856866538</v>
      </c>
      <c r="AD17" s="72">
        <v>92.056074766355138</v>
      </c>
      <c r="AE17" s="68" t="s">
        <v>472</v>
      </c>
      <c r="AF17" s="74" t="s">
        <v>471</v>
      </c>
      <c r="AG17" s="75" t="s">
        <v>584</v>
      </c>
    </row>
    <row r="18" spans="1:33" x14ac:dyDescent="0.3">
      <c r="A18" s="61">
        <v>3</v>
      </c>
      <c r="B18" s="62" t="s">
        <v>58</v>
      </c>
      <c r="C18" s="62" t="s">
        <v>37</v>
      </c>
      <c r="D18" s="51" t="s">
        <v>459</v>
      </c>
      <c r="E18" s="52">
        <v>7.5</v>
      </c>
      <c r="F18" s="52">
        <v>7.4</v>
      </c>
      <c r="G18" s="52">
        <v>7.1</v>
      </c>
      <c r="H18" s="52">
        <v>7.4</v>
      </c>
      <c r="I18" s="52">
        <v>9.15</v>
      </c>
      <c r="J18" s="53">
        <v>14.12</v>
      </c>
      <c r="K18" s="54"/>
      <c r="L18" s="52">
        <v>7.3</v>
      </c>
      <c r="M18" s="52">
        <v>6.9</v>
      </c>
      <c r="N18" s="52">
        <v>6.4</v>
      </c>
      <c r="O18" s="52">
        <v>6.8</v>
      </c>
      <c r="P18" s="52">
        <v>9.35</v>
      </c>
      <c r="Q18" s="52">
        <v>7.1</v>
      </c>
      <c r="R18" s="53">
        <v>13.94</v>
      </c>
      <c r="S18" s="54"/>
      <c r="T18" s="55">
        <f t="shared" si="0"/>
        <v>23.949999999999996</v>
      </c>
      <c r="U18" s="56">
        <f t="shared" si="1"/>
        <v>38.069999999999993</v>
      </c>
      <c r="V18" s="55">
        <f t="shared" si="2"/>
        <v>23.049999999999997</v>
      </c>
      <c r="W18" s="55">
        <f t="shared" si="3"/>
        <v>30.15</v>
      </c>
      <c r="X18" s="56">
        <f t="shared" si="4"/>
        <v>44.089999999999996</v>
      </c>
      <c r="Y18" s="55">
        <f t="shared" si="5"/>
        <v>46.999999999999993</v>
      </c>
      <c r="Z18" s="55">
        <f t="shared" si="6"/>
        <v>54.099999999999994</v>
      </c>
      <c r="AA18" s="56">
        <f t="shared" si="7"/>
        <v>82.16</v>
      </c>
      <c r="AB18" s="55">
        <v>92.795883361921099</v>
      </c>
      <c r="AC18" s="55">
        <v>90.909090909090892</v>
      </c>
      <c r="AD18" s="55">
        <v>87.850467289719617</v>
      </c>
      <c r="AE18" s="51" t="s">
        <v>472</v>
      </c>
      <c r="AF18" s="57" t="s">
        <v>471</v>
      </c>
    </row>
    <row r="19" spans="1:33" x14ac:dyDescent="0.3">
      <c r="A19" s="63">
        <v>4</v>
      </c>
      <c r="B19" s="51" t="s">
        <v>59</v>
      </c>
      <c r="C19" s="51" t="s">
        <v>60</v>
      </c>
      <c r="D19" s="51" t="s">
        <v>459</v>
      </c>
      <c r="E19" s="52">
        <v>7.5</v>
      </c>
      <c r="F19" s="52">
        <v>7.2</v>
      </c>
      <c r="G19" s="52">
        <v>6.9</v>
      </c>
      <c r="H19" s="52">
        <v>7.2</v>
      </c>
      <c r="I19" s="52">
        <v>9.35</v>
      </c>
      <c r="J19" s="53">
        <v>13.25</v>
      </c>
      <c r="K19" s="54"/>
      <c r="L19" s="52">
        <v>5.7</v>
      </c>
      <c r="M19" s="52">
        <v>5.5</v>
      </c>
      <c r="N19" s="52">
        <v>5.4</v>
      </c>
      <c r="O19" s="52">
        <v>5.3</v>
      </c>
      <c r="P19" s="52">
        <v>7.15</v>
      </c>
      <c r="Q19" s="52">
        <v>4.5</v>
      </c>
      <c r="R19" s="53">
        <v>10.72</v>
      </c>
      <c r="S19" s="54"/>
      <c r="T19" s="55">
        <f t="shared" si="0"/>
        <v>23.75</v>
      </c>
      <c r="U19" s="56">
        <f t="shared" si="1"/>
        <v>37</v>
      </c>
      <c r="V19" s="55">
        <f t="shared" si="2"/>
        <v>18.050000000000004</v>
      </c>
      <c r="W19" s="55">
        <f t="shared" si="3"/>
        <v>22.550000000000004</v>
      </c>
      <c r="X19" s="56">
        <f t="shared" si="4"/>
        <v>33.270000000000003</v>
      </c>
      <c r="Y19" s="55">
        <f t="shared" si="5"/>
        <v>41.800000000000004</v>
      </c>
      <c r="Z19" s="55">
        <f t="shared" si="6"/>
        <v>46.300000000000004</v>
      </c>
      <c r="AA19" s="56">
        <f t="shared" si="7"/>
        <v>70.27000000000001</v>
      </c>
      <c r="AB19" s="55">
        <v>79.416809605488865</v>
      </c>
      <c r="AC19" s="55">
        <v>80.851063829787236</v>
      </c>
      <c r="AD19" s="55">
        <v>78.130841121495337</v>
      </c>
      <c r="AE19" s="51" t="s">
        <v>471</v>
      </c>
      <c r="AF19" s="57" t="s">
        <v>471</v>
      </c>
    </row>
    <row r="20" spans="1:33" x14ac:dyDescent="0.3">
      <c r="A20" s="63">
        <v>5</v>
      </c>
      <c r="B20" s="51" t="s">
        <v>61</v>
      </c>
      <c r="C20" s="51" t="s">
        <v>62</v>
      </c>
      <c r="D20" s="51" t="s">
        <v>459</v>
      </c>
      <c r="E20" s="52">
        <v>3.9</v>
      </c>
      <c r="F20" s="52">
        <v>3.8</v>
      </c>
      <c r="G20" s="52">
        <v>4</v>
      </c>
      <c r="H20" s="52">
        <v>3.8</v>
      </c>
      <c r="I20" s="52">
        <v>4.5999999999999996</v>
      </c>
      <c r="J20" s="53">
        <v>6.9050000000000002</v>
      </c>
      <c r="K20" s="54"/>
      <c r="L20" s="52">
        <v>7.8</v>
      </c>
      <c r="M20" s="52">
        <v>7.4</v>
      </c>
      <c r="N20" s="52">
        <v>7.3</v>
      </c>
      <c r="O20" s="52">
        <v>7.3</v>
      </c>
      <c r="P20" s="52">
        <v>9.0500000000000007</v>
      </c>
      <c r="Q20" s="52">
        <v>6</v>
      </c>
      <c r="R20" s="53">
        <v>13.605</v>
      </c>
      <c r="S20" s="54"/>
      <c r="T20" s="55">
        <f t="shared" si="0"/>
        <v>12.299999999999999</v>
      </c>
      <c r="U20" s="56">
        <f t="shared" si="1"/>
        <v>19.204999999999998</v>
      </c>
      <c r="V20" s="55">
        <f t="shared" si="2"/>
        <v>23.75</v>
      </c>
      <c r="W20" s="55">
        <f t="shared" si="3"/>
        <v>29.75</v>
      </c>
      <c r="X20" s="56">
        <f t="shared" si="4"/>
        <v>43.355000000000004</v>
      </c>
      <c r="Y20" s="55">
        <f t="shared" si="5"/>
        <v>36.049999999999997</v>
      </c>
      <c r="Z20" s="55">
        <f t="shared" si="6"/>
        <v>42.05</v>
      </c>
      <c r="AA20" s="56">
        <f t="shared" si="7"/>
        <v>62.56</v>
      </c>
      <c r="AB20" s="55">
        <v>72.126929674099486</v>
      </c>
      <c r="AC20" s="55">
        <v>69.72920696324951</v>
      </c>
      <c r="AD20" s="55">
        <v>67.383177570093451</v>
      </c>
      <c r="AE20" s="51" t="s">
        <v>471</v>
      </c>
      <c r="AF20" s="57" t="s">
        <v>471</v>
      </c>
    </row>
    <row r="21" spans="1:33" x14ac:dyDescent="0.3">
      <c r="A21" s="63">
        <v>6</v>
      </c>
      <c r="B21" s="51" t="s">
        <v>63</v>
      </c>
      <c r="C21" s="51" t="s">
        <v>64</v>
      </c>
      <c r="D21" s="51" t="s">
        <v>459</v>
      </c>
      <c r="E21" s="52">
        <v>7.6</v>
      </c>
      <c r="F21" s="52">
        <v>7.2</v>
      </c>
      <c r="G21" s="52">
        <v>6.9</v>
      </c>
      <c r="H21" s="52">
        <v>7.2</v>
      </c>
      <c r="I21" s="52">
        <v>9.35</v>
      </c>
      <c r="J21" s="53">
        <v>13.35</v>
      </c>
      <c r="K21" s="54"/>
      <c r="L21" s="52">
        <v>4.2</v>
      </c>
      <c r="M21" s="52">
        <v>4.0999999999999996</v>
      </c>
      <c r="N21" s="52">
        <v>4</v>
      </c>
      <c r="O21" s="52">
        <v>4.0999999999999996</v>
      </c>
      <c r="P21" s="52">
        <v>5.45</v>
      </c>
      <c r="Q21" s="52">
        <v>3.2</v>
      </c>
      <c r="R21" s="53">
        <v>7.67</v>
      </c>
      <c r="S21" s="54"/>
      <c r="T21" s="55">
        <f t="shared" si="0"/>
        <v>23.75</v>
      </c>
      <c r="U21" s="56">
        <f t="shared" si="1"/>
        <v>37.1</v>
      </c>
      <c r="V21" s="55">
        <f t="shared" si="2"/>
        <v>13.649999999999999</v>
      </c>
      <c r="W21" s="55">
        <f t="shared" si="3"/>
        <v>16.849999999999998</v>
      </c>
      <c r="X21" s="56">
        <f t="shared" si="4"/>
        <v>24.519999999999996</v>
      </c>
      <c r="Y21" s="55">
        <f t="shared" si="5"/>
        <v>37.4</v>
      </c>
      <c r="Z21" s="55">
        <f t="shared" si="6"/>
        <v>40.599999999999994</v>
      </c>
      <c r="AA21" s="56">
        <f t="shared" si="7"/>
        <v>61.62</v>
      </c>
      <c r="AB21" s="55">
        <v>69.639794168096046</v>
      </c>
      <c r="AC21" s="55">
        <v>72.340425531914889</v>
      </c>
      <c r="AD21" s="55">
        <v>69.906542056074755</v>
      </c>
      <c r="AE21" s="51" t="s">
        <v>472</v>
      </c>
      <c r="AF21" s="57" t="s">
        <v>471</v>
      </c>
    </row>
    <row r="22" spans="1:33" x14ac:dyDescent="0.3">
      <c r="A22" s="63">
        <v>7</v>
      </c>
      <c r="B22" s="51" t="s">
        <v>65</v>
      </c>
      <c r="C22" s="51" t="s">
        <v>66</v>
      </c>
      <c r="D22" s="51" t="s">
        <v>459</v>
      </c>
      <c r="E22" s="52">
        <v>7.3</v>
      </c>
      <c r="F22" s="52">
        <v>7.3</v>
      </c>
      <c r="G22" s="52">
        <v>7.2</v>
      </c>
      <c r="H22" s="52">
        <v>7.6</v>
      </c>
      <c r="I22" s="52">
        <v>9.1</v>
      </c>
      <c r="J22" s="53">
        <v>13.84</v>
      </c>
      <c r="K22" s="54"/>
      <c r="L22" s="52">
        <v>0.7</v>
      </c>
      <c r="M22" s="52">
        <v>0.8</v>
      </c>
      <c r="N22" s="52">
        <v>0.7</v>
      </c>
      <c r="O22" s="52">
        <v>0.8</v>
      </c>
      <c r="P22" s="52">
        <v>1</v>
      </c>
      <c r="Q22" s="52">
        <v>1.1000000000000001</v>
      </c>
      <c r="R22" s="53">
        <v>1.5449999999999999</v>
      </c>
      <c r="S22" s="54"/>
      <c r="T22" s="55">
        <f t="shared" si="0"/>
        <v>23.7</v>
      </c>
      <c r="U22" s="56">
        <f t="shared" si="1"/>
        <v>37.54</v>
      </c>
      <c r="V22" s="55">
        <f t="shared" si="2"/>
        <v>2.5</v>
      </c>
      <c r="W22" s="55">
        <f t="shared" si="3"/>
        <v>3.6</v>
      </c>
      <c r="X22" s="56">
        <f t="shared" si="4"/>
        <v>5.1449999999999996</v>
      </c>
      <c r="Y22" s="55">
        <f t="shared" si="5"/>
        <v>26.2</v>
      </c>
      <c r="Z22" s="55">
        <f t="shared" si="6"/>
        <v>27.3</v>
      </c>
      <c r="AA22" s="56">
        <f t="shared" si="7"/>
        <v>42.685000000000002</v>
      </c>
      <c r="AB22" s="55">
        <v>46.826758147512869</v>
      </c>
      <c r="AC22" s="55">
        <v>50.676982591876211</v>
      </c>
      <c r="AD22" s="55">
        <v>48.971962616822431</v>
      </c>
      <c r="AE22" s="51" t="s">
        <v>472</v>
      </c>
      <c r="AF22" s="57" t="s">
        <v>471</v>
      </c>
    </row>
    <row r="23" spans="1:33" x14ac:dyDescent="0.3">
      <c r="A23" s="63" t="s">
        <v>471</v>
      </c>
      <c r="B23" s="51" t="s">
        <v>67</v>
      </c>
      <c r="C23" s="51" t="s">
        <v>68</v>
      </c>
      <c r="D23" s="51" t="s">
        <v>459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9">
        <v>0</v>
      </c>
      <c r="K23" s="80"/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9">
        <v>0</v>
      </c>
      <c r="S23" s="54"/>
      <c r="T23" s="55">
        <f t="shared" si="0"/>
        <v>0</v>
      </c>
      <c r="U23" s="56">
        <f t="shared" si="1"/>
        <v>0</v>
      </c>
      <c r="V23" s="55">
        <f t="shared" si="2"/>
        <v>0</v>
      </c>
      <c r="W23" s="55">
        <f t="shared" si="3"/>
        <v>0</v>
      </c>
      <c r="X23" s="56">
        <f t="shared" si="4"/>
        <v>0</v>
      </c>
      <c r="Y23" s="55">
        <f t="shared" si="5"/>
        <v>0</v>
      </c>
      <c r="Z23" s="55">
        <f t="shared" si="6"/>
        <v>0</v>
      </c>
      <c r="AA23" s="56">
        <f t="shared" si="7"/>
        <v>0</v>
      </c>
      <c r="AB23" s="55">
        <v>0</v>
      </c>
      <c r="AC23" s="55">
        <v>0</v>
      </c>
      <c r="AD23" s="55">
        <v>0</v>
      </c>
      <c r="AE23" s="51" t="s">
        <v>472</v>
      </c>
      <c r="AF23" s="57" t="s">
        <v>471</v>
      </c>
    </row>
    <row r="24" spans="1:33" x14ac:dyDescent="0.3">
      <c r="A24" s="63" t="s">
        <v>471</v>
      </c>
      <c r="B24" s="51" t="s">
        <v>69</v>
      </c>
      <c r="C24" s="51" t="s">
        <v>70</v>
      </c>
      <c r="D24" s="51" t="s">
        <v>459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9">
        <v>0</v>
      </c>
      <c r="K24" s="80"/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9">
        <v>0</v>
      </c>
      <c r="S24" s="54"/>
      <c r="T24" s="55">
        <f t="shared" si="0"/>
        <v>0</v>
      </c>
      <c r="U24" s="56">
        <f t="shared" si="1"/>
        <v>0</v>
      </c>
      <c r="V24" s="55">
        <f t="shared" si="2"/>
        <v>0</v>
      </c>
      <c r="W24" s="55">
        <f t="shared" si="3"/>
        <v>0</v>
      </c>
      <c r="X24" s="56">
        <f t="shared" si="4"/>
        <v>0</v>
      </c>
      <c r="Y24" s="55">
        <f t="shared" si="5"/>
        <v>0</v>
      </c>
      <c r="Z24" s="55">
        <f t="shared" si="6"/>
        <v>0</v>
      </c>
      <c r="AA24" s="56">
        <f t="shared" si="7"/>
        <v>0</v>
      </c>
      <c r="AB24" s="55">
        <v>0</v>
      </c>
      <c r="AC24" s="55">
        <v>0</v>
      </c>
      <c r="AD24" s="55">
        <v>0</v>
      </c>
      <c r="AE24" s="51" t="s">
        <v>472</v>
      </c>
      <c r="AF24" s="57" t="s">
        <v>471</v>
      </c>
    </row>
    <row r="25" spans="1:33" x14ac:dyDescent="0.3">
      <c r="A25" s="63" t="s">
        <v>471</v>
      </c>
      <c r="B25" s="51" t="s">
        <v>71</v>
      </c>
      <c r="C25" s="51" t="s">
        <v>64</v>
      </c>
      <c r="D25" s="51" t="s">
        <v>459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9">
        <v>0</v>
      </c>
      <c r="K25" s="80"/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9">
        <v>0</v>
      </c>
      <c r="S25" s="54"/>
      <c r="T25" s="55">
        <f t="shared" si="0"/>
        <v>0</v>
      </c>
      <c r="U25" s="56">
        <f t="shared" si="1"/>
        <v>0</v>
      </c>
      <c r="V25" s="55">
        <f t="shared" si="2"/>
        <v>0</v>
      </c>
      <c r="W25" s="55">
        <f t="shared" si="3"/>
        <v>0</v>
      </c>
      <c r="X25" s="56">
        <f t="shared" si="4"/>
        <v>0</v>
      </c>
      <c r="Y25" s="55">
        <f t="shared" si="5"/>
        <v>0</v>
      </c>
      <c r="Z25" s="55">
        <f t="shared" si="6"/>
        <v>0</v>
      </c>
      <c r="AA25" s="56">
        <f t="shared" si="7"/>
        <v>0</v>
      </c>
      <c r="AB25" s="55">
        <v>0</v>
      </c>
      <c r="AC25" s="55">
        <v>0</v>
      </c>
      <c r="AD25" s="55">
        <v>0</v>
      </c>
      <c r="AE25" s="51" t="s">
        <v>472</v>
      </c>
      <c r="AF25" s="57" t="s">
        <v>471</v>
      </c>
    </row>
    <row r="26" spans="1:33" x14ac:dyDescent="0.3">
      <c r="A26" s="63"/>
      <c r="B26" s="51"/>
      <c r="C26" s="51"/>
      <c r="D26" s="51"/>
      <c r="E26" s="78"/>
      <c r="F26" s="78"/>
      <c r="G26" s="78"/>
      <c r="H26" s="78"/>
      <c r="I26" s="78"/>
      <c r="J26" s="79"/>
      <c r="K26" s="65"/>
      <c r="L26" s="78"/>
      <c r="M26" s="78"/>
      <c r="N26" s="78"/>
      <c r="O26" s="78"/>
      <c r="P26" s="78"/>
      <c r="Q26" s="78"/>
      <c r="R26" s="79"/>
      <c r="S26" s="54"/>
      <c r="T26" s="55"/>
      <c r="U26" s="56"/>
      <c r="V26" s="55"/>
      <c r="W26" s="55"/>
      <c r="X26" s="56"/>
      <c r="Y26" s="55"/>
      <c r="Z26" s="55"/>
      <c r="AA26" s="56"/>
      <c r="AB26" s="55"/>
      <c r="AC26" s="55"/>
      <c r="AD26" s="55"/>
      <c r="AE26" s="51"/>
    </row>
    <row r="27" spans="1:33" x14ac:dyDescent="0.3">
      <c r="A27" s="66">
        <v>1</v>
      </c>
      <c r="B27" s="67" t="s">
        <v>72</v>
      </c>
      <c r="C27" s="67" t="s">
        <v>66</v>
      </c>
      <c r="D27" s="68" t="s">
        <v>460</v>
      </c>
      <c r="E27" s="69">
        <v>8.3000000000000007</v>
      </c>
      <c r="F27" s="69">
        <v>7.8</v>
      </c>
      <c r="G27" s="69">
        <v>7.8</v>
      </c>
      <c r="H27" s="69">
        <v>8.1999999999999993</v>
      </c>
      <c r="I27" s="69">
        <v>9.4</v>
      </c>
      <c r="J27" s="70">
        <v>13.94</v>
      </c>
      <c r="K27" s="71"/>
      <c r="L27" s="69">
        <v>8</v>
      </c>
      <c r="M27" s="69">
        <v>7.6</v>
      </c>
      <c r="N27" s="69">
        <v>7.5</v>
      </c>
      <c r="O27" s="69">
        <v>7.9</v>
      </c>
      <c r="P27" s="69">
        <v>9.4</v>
      </c>
      <c r="Q27" s="69">
        <v>6.8</v>
      </c>
      <c r="R27" s="70">
        <v>14.02</v>
      </c>
      <c r="S27" s="71"/>
      <c r="T27" s="72">
        <f t="shared" si="0"/>
        <v>25.4</v>
      </c>
      <c r="U27" s="73">
        <f t="shared" si="1"/>
        <v>39.339999999999996</v>
      </c>
      <c r="V27" s="72">
        <f t="shared" si="2"/>
        <v>24.9</v>
      </c>
      <c r="W27" s="72">
        <f t="shared" si="3"/>
        <v>31.7</v>
      </c>
      <c r="X27" s="73">
        <f t="shared" si="4"/>
        <v>45.72</v>
      </c>
      <c r="Y27" s="72">
        <f t="shared" si="5"/>
        <v>50.3</v>
      </c>
      <c r="Z27" s="72">
        <f t="shared" si="6"/>
        <v>57.099999999999994</v>
      </c>
      <c r="AA27" s="73">
        <f t="shared" si="7"/>
        <v>85.06</v>
      </c>
      <c r="AB27" s="72">
        <v>100</v>
      </c>
      <c r="AC27" s="72">
        <v>100</v>
      </c>
      <c r="AD27" s="72">
        <v>94.018691588785046</v>
      </c>
      <c r="AE27" s="68" t="s">
        <v>472</v>
      </c>
      <c r="AF27" s="74" t="s">
        <v>471</v>
      </c>
      <c r="AG27" s="75" t="s">
        <v>584</v>
      </c>
    </row>
    <row r="28" spans="1:33" x14ac:dyDescent="0.3">
      <c r="A28" s="59">
        <v>2</v>
      </c>
      <c r="B28" s="60" t="s">
        <v>73</v>
      </c>
      <c r="C28" s="60" t="s">
        <v>49</v>
      </c>
      <c r="D28" s="51" t="s">
        <v>460</v>
      </c>
      <c r="E28" s="52">
        <v>8.1</v>
      </c>
      <c r="F28" s="52">
        <v>7.3</v>
      </c>
      <c r="G28" s="52">
        <v>7.5</v>
      </c>
      <c r="H28" s="52">
        <v>7.9</v>
      </c>
      <c r="I28" s="52">
        <v>8.8000000000000007</v>
      </c>
      <c r="J28" s="53">
        <v>13.914999999999999</v>
      </c>
      <c r="K28" s="54"/>
      <c r="L28" s="52">
        <v>8.1</v>
      </c>
      <c r="M28" s="52">
        <v>8.3000000000000007</v>
      </c>
      <c r="N28" s="52">
        <v>8.3000000000000007</v>
      </c>
      <c r="O28" s="52">
        <v>8.1999999999999993</v>
      </c>
      <c r="P28" s="52">
        <v>9.15</v>
      </c>
      <c r="Q28" s="52">
        <v>6.8</v>
      </c>
      <c r="R28" s="53">
        <v>14.26</v>
      </c>
      <c r="S28" s="54"/>
      <c r="T28" s="55">
        <f t="shared" si="0"/>
        <v>24.199999999999996</v>
      </c>
      <c r="U28" s="56">
        <f t="shared" si="1"/>
        <v>38.114999999999995</v>
      </c>
      <c r="V28" s="55">
        <f t="shared" si="2"/>
        <v>25.65</v>
      </c>
      <c r="W28" s="55">
        <f t="shared" si="3"/>
        <v>32.449999999999996</v>
      </c>
      <c r="X28" s="56">
        <f t="shared" si="4"/>
        <v>46.709999999999994</v>
      </c>
      <c r="Y28" s="55">
        <f t="shared" si="5"/>
        <v>49.849999999999994</v>
      </c>
      <c r="Z28" s="55">
        <f t="shared" si="6"/>
        <v>56.649999999999991</v>
      </c>
      <c r="AA28" s="56">
        <f t="shared" si="7"/>
        <v>84.824999999999989</v>
      </c>
      <c r="AB28" s="55">
        <v>0</v>
      </c>
      <c r="AC28" s="55">
        <v>0</v>
      </c>
      <c r="AD28" s="55">
        <v>0</v>
      </c>
      <c r="AE28" s="51" t="s">
        <v>472</v>
      </c>
      <c r="AF28" s="57" t="s">
        <v>473</v>
      </c>
    </row>
    <row r="29" spans="1:33" x14ac:dyDescent="0.3">
      <c r="A29" s="61">
        <v>3</v>
      </c>
      <c r="B29" s="62" t="s">
        <v>74</v>
      </c>
      <c r="C29" s="62" t="s">
        <v>75</v>
      </c>
      <c r="D29" s="51" t="s">
        <v>460</v>
      </c>
      <c r="E29" s="52">
        <v>7.7</v>
      </c>
      <c r="F29" s="52">
        <v>7.7</v>
      </c>
      <c r="G29" s="52">
        <v>7.3</v>
      </c>
      <c r="H29" s="52">
        <v>7.5</v>
      </c>
      <c r="I29" s="52">
        <v>9.1</v>
      </c>
      <c r="J29" s="53">
        <v>13.77</v>
      </c>
      <c r="K29" s="54"/>
      <c r="L29" s="52">
        <v>7.9</v>
      </c>
      <c r="M29" s="52">
        <v>7.9</v>
      </c>
      <c r="N29" s="52">
        <v>7.7</v>
      </c>
      <c r="O29" s="52">
        <v>7.9</v>
      </c>
      <c r="P29" s="52">
        <v>9.4499999999999993</v>
      </c>
      <c r="Q29" s="52">
        <v>7</v>
      </c>
      <c r="R29" s="53">
        <v>14.15</v>
      </c>
      <c r="S29" s="54"/>
      <c r="T29" s="55">
        <f t="shared" si="0"/>
        <v>24.299999999999997</v>
      </c>
      <c r="U29" s="56">
        <f t="shared" si="1"/>
        <v>38.069999999999993</v>
      </c>
      <c r="V29" s="55">
        <f t="shared" si="2"/>
        <v>25.25</v>
      </c>
      <c r="W29" s="55">
        <f t="shared" si="3"/>
        <v>32.25</v>
      </c>
      <c r="X29" s="56">
        <f t="shared" si="4"/>
        <v>46.4</v>
      </c>
      <c r="Y29" s="55">
        <f t="shared" si="5"/>
        <v>49.55</v>
      </c>
      <c r="Z29" s="55">
        <f t="shared" si="6"/>
        <v>56.55</v>
      </c>
      <c r="AA29" s="56">
        <f t="shared" si="7"/>
        <v>84.47</v>
      </c>
      <c r="AB29" s="55">
        <v>99.036777583187401</v>
      </c>
      <c r="AC29" s="55">
        <v>98.508946322067587</v>
      </c>
      <c r="AD29" s="55">
        <v>92.616822429906534</v>
      </c>
      <c r="AE29" s="51" t="s">
        <v>471</v>
      </c>
      <c r="AF29" s="57" t="s">
        <v>471</v>
      </c>
    </row>
    <row r="30" spans="1:33" x14ac:dyDescent="0.3">
      <c r="A30" s="63">
        <v>4</v>
      </c>
      <c r="B30" s="51" t="s">
        <v>76</v>
      </c>
      <c r="C30" s="51" t="s">
        <v>41</v>
      </c>
      <c r="D30" s="51" t="s">
        <v>460</v>
      </c>
      <c r="E30" s="52">
        <v>8</v>
      </c>
      <c r="F30" s="52">
        <v>7.5</v>
      </c>
      <c r="G30" s="52">
        <v>7.7</v>
      </c>
      <c r="H30" s="52">
        <v>7.9</v>
      </c>
      <c r="I30" s="52">
        <v>9.4</v>
      </c>
      <c r="J30" s="53">
        <v>13.914999999999999</v>
      </c>
      <c r="K30" s="54"/>
      <c r="L30" s="52">
        <v>7.7</v>
      </c>
      <c r="M30" s="52">
        <v>7.6</v>
      </c>
      <c r="N30" s="52">
        <v>7.4</v>
      </c>
      <c r="O30" s="52">
        <v>7.7</v>
      </c>
      <c r="P30" s="52">
        <v>9.1999999999999993</v>
      </c>
      <c r="Q30" s="52">
        <v>6.6</v>
      </c>
      <c r="R30" s="53">
        <v>13.89</v>
      </c>
      <c r="S30" s="54"/>
      <c r="T30" s="55">
        <f t="shared" si="0"/>
        <v>25</v>
      </c>
      <c r="U30" s="56">
        <f t="shared" si="1"/>
        <v>38.914999999999999</v>
      </c>
      <c r="V30" s="55">
        <f t="shared" si="2"/>
        <v>24.5</v>
      </c>
      <c r="W30" s="55">
        <f t="shared" si="3"/>
        <v>31.1</v>
      </c>
      <c r="X30" s="56">
        <f t="shared" si="4"/>
        <v>44.99</v>
      </c>
      <c r="Y30" s="55">
        <f t="shared" si="5"/>
        <v>49.5</v>
      </c>
      <c r="Z30" s="55">
        <f t="shared" si="6"/>
        <v>56.1</v>
      </c>
      <c r="AA30" s="56">
        <f t="shared" si="7"/>
        <v>83.905000000000001</v>
      </c>
      <c r="AB30" s="55">
        <v>98.248686514886174</v>
      </c>
      <c r="AC30" s="55">
        <v>98.409542743538765</v>
      </c>
      <c r="AD30" s="55">
        <v>92.523364485981304</v>
      </c>
      <c r="AE30" s="51" t="s">
        <v>471</v>
      </c>
      <c r="AF30" s="57" t="s">
        <v>471</v>
      </c>
    </row>
    <row r="31" spans="1:33" x14ac:dyDescent="0.3">
      <c r="A31" s="63">
        <v>5</v>
      </c>
      <c r="B31" s="51" t="s">
        <v>77</v>
      </c>
      <c r="C31" s="51" t="s">
        <v>78</v>
      </c>
      <c r="D31" s="51" t="s">
        <v>460</v>
      </c>
      <c r="E31" s="52">
        <v>8.6</v>
      </c>
      <c r="F31" s="52">
        <v>7.9</v>
      </c>
      <c r="G31" s="52">
        <v>8.3000000000000007</v>
      </c>
      <c r="H31" s="52">
        <v>8.3000000000000007</v>
      </c>
      <c r="I31" s="52">
        <v>9.65</v>
      </c>
      <c r="J31" s="53">
        <v>14.664999999999999</v>
      </c>
      <c r="K31" s="54"/>
      <c r="L31" s="52">
        <v>7.6</v>
      </c>
      <c r="M31" s="52">
        <v>6.4</v>
      </c>
      <c r="N31" s="52">
        <v>6.8</v>
      </c>
      <c r="O31" s="52">
        <v>6.8</v>
      </c>
      <c r="P31" s="52">
        <v>8.4499999999999993</v>
      </c>
      <c r="Q31" s="52">
        <v>6.4</v>
      </c>
      <c r="R31" s="53">
        <v>12.914999999999999</v>
      </c>
      <c r="S31" s="54"/>
      <c r="T31" s="55">
        <f t="shared" si="0"/>
        <v>26.25</v>
      </c>
      <c r="U31" s="56">
        <f t="shared" si="1"/>
        <v>40.914999999999999</v>
      </c>
      <c r="V31" s="55">
        <f t="shared" si="2"/>
        <v>22.050000000000004</v>
      </c>
      <c r="W31" s="55">
        <f t="shared" si="3"/>
        <v>28.450000000000003</v>
      </c>
      <c r="X31" s="56">
        <f t="shared" si="4"/>
        <v>41.365000000000002</v>
      </c>
      <c r="Y31" s="55">
        <f t="shared" si="5"/>
        <v>48.300000000000004</v>
      </c>
      <c r="Z31" s="55">
        <f t="shared" si="6"/>
        <v>54.7</v>
      </c>
      <c r="AA31" s="56">
        <f t="shared" si="7"/>
        <v>82.28</v>
      </c>
      <c r="AB31" s="55">
        <v>95.796847635726806</v>
      </c>
      <c r="AC31" s="55">
        <v>96.023856858846941</v>
      </c>
      <c r="AD31" s="55">
        <v>90.280373831775705</v>
      </c>
      <c r="AE31" s="51" t="s">
        <v>472</v>
      </c>
      <c r="AF31" s="57" t="s">
        <v>471</v>
      </c>
    </row>
    <row r="32" spans="1:33" x14ac:dyDescent="0.3">
      <c r="A32" s="63">
        <v>6</v>
      </c>
      <c r="B32" s="51" t="s">
        <v>79</v>
      </c>
      <c r="C32" s="51" t="s">
        <v>37</v>
      </c>
      <c r="D32" s="51" t="s">
        <v>460</v>
      </c>
      <c r="E32" s="52">
        <v>7.5</v>
      </c>
      <c r="F32" s="52">
        <v>7.5</v>
      </c>
      <c r="G32" s="52">
        <v>7.3</v>
      </c>
      <c r="H32" s="52">
        <v>7.7</v>
      </c>
      <c r="I32" s="52">
        <v>8.8000000000000007</v>
      </c>
      <c r="J32" s="53">
        <v>12.91</v>
      </c>
      <c r="K32" s="54"/>
      <c r="L32" s="52">
        <v>7.5</v>
      </c>
      <c r="M32" s="52">
        <v>7.6</v>
      </c>
      <c r="N32" s="52">
        <v>7.4</v>
      </c>
      <c r="O32" s="52">
        <v>7.6</v>
      </c>
      <c r="P32" s="52">
        <v>9.5</v>
      </c>
      <c r="Q32" s="52">
        <v>6.8</v>
      </c>
      <c r="R32" s="53">
        <v>12.95</v>
      </c>
      <c r="S32" s="54"/>
      <c r="T32" s="55">
        <f t="shared" si="0"/>
        <v>23.8</v>
      </c>
      <c r="U32" s="56">
        <f t="shared" si="1"/>
        <v>36.71</v>
      </c>
      <c r="V32" s="55">
        <f t="shared" si="2"/>
        <v>24.6</v>
      </c>
      <c r="W32" s="55">
        <f t="shared" si="3"/>
        <v>31.400000000000002</v>
      </c>
      <c r="X32" s="56">
        <f t="shared" si="4"/>
        <v>44.35</v>
      </c>
      <c r="Y32" s="55">
        <f t="shared" si="5"/>
        <v>48.400000000000006</v>
      </c>
      <c r="Z32" s="55">
        <f t="shared" si="6"/>
        <v>55.2</v>
      </c>
      <c r="AA32" s="56">
        <f t="shared" si="7"/>
        <v>81.06</v>
      </c>
      <c r="AB32" s="55">
        <v>96.672504378283733</v>
      </c>
      <c r="AC32" s="55">
        <v>96.222664015904584</v>
      </c>
      <c r="AD32" s="55">
        <v>90.46728971962618</v>
      </c>
      <c r="AE32" s="51" t="s">
        <v>472</v>
      </c>
      <c r="AF32" s="57" t="s">
        <v>471</v>
      </c>
    </row>
    <row r="33" spans="1:33" x14ac:dyDescent="0.3">
      <c r="A33" s="63">
        <v>7</v>
      </c>
      <c r="B33" s="51" t="s">
        <v>80</v>
      </c>
      <c r="C33" s="51" t="s">
        <v>45</v>
      </c>
      <c r="D33" s="51" t="s">
        <v>460</v>
      </c>
      <c r="E33" s="52">
        <v>7.9</v>
      </c>
      <c r="F33" s="52">
        <v>7.5</v>
      </c>
      <c r="G33" s="52">
        <v>7.8</v>
      </c>
      <c r="H33" s="52">
        <v>7.7</v>
      </c>
      <c r="I33" s="52">
        <v>8.6</v>
      </c>
      <c r="J33" s="53">
        <v>13.62</v>
      </c>
      <c r="K33" s="54"/>
      <c r="L33" s="52">
        <v>6.8</v>
      </c>
      <c r="M33" s="52">
        <v>6.7</v>
      </c>
      <c r="N33" s="52">
        <v>6.9</v>
      </c>
      <c r="O33" s="52">
        <v>6.9</v>
      </c>
      <c r="P33" s="52">
        <v>9.3000000000000007</v>
      </c>
      <c r="Q33" s="52">
        <v>6.9</v>
      </c>
      <c r="R33" s="53">
        <v>13.22</v>
      </c>
      <c r="S33" s="54"/>
      <c r="T33" s="55">
        <f t="shared" si="0"/>
        <v>24.099999999999998</v>
      </c>
      <c r="U33" s="56">
        <f t="shared" si="1"/>
        <v>37.72</v>
      </c>
      <c r="V33" s="55">
        <f t="shared" si="2"/>
        <v>23</v>
      </c>
      <c r="W33" s="55">
        <f t="shared" si="3"/>
        <v>29.9</v>
      </c>
      <c r="X33" s="56">
        <f t="shared" si="4"/>
        <v>43.12</v>
      </c>
      <c r="Y33" s="55">
        <f t="shared" si="5"/>
        <v>47.099999999999994</v>
      </c>
      <c r="Z33" s="55">
        <f t="shared" si="6"/>
        <v>54</v>
      </c>
      <c r="AA33" s="56">
        <f t="shared" si="7"/>
        <v>80.84</v>
      </c>
      <c r="AB33" s="55">
        <v>94.570928196147122</v>
      </c>
      <c r="AC33" s="55">
        <v>93.638170974155059</v>
      </c>
      <c r="AD33" s="55">
        <v>88.037383177570078</v>
      </c>
      <c r="AE33" s="51" t="s">
        <v>472</v>
      </c>
      <c r="AF33" s="57" t="s">
        <v>471</v>
      </c>
    </row>
    <row r="34" spans="1:33" x14ac:dyDescent="0.3">
      <c r="A34" s="63">
        <v>8</v>
      </c>
      <c r="B34" s="51" t="s">
        <v>81</v>
      </c>
      <c r="C34" s="51" t="s">
        <v>45</v>
      </c>
      <c r="D34" s="51" t="s">
        <v>460</v>
      </c>
      <c r="E34" s="52">
        <v>7.9</v>
      </c>
      <c r="F34" s="52">
        <v>7.3</v>
      </c>
      <c r="G34" s="52">
        <v>7.8</v>
      </c>
      <c r="H34" s="52">
        <v>7.3</v>
      </c>
      <c r="I34" s="52">
        <v>9.1</v>
      </c>
      <c r="J34" s="53">
        <v>13.595000000000001</v>
      </c>
      <c r="K34" s="54"/>
      <c r="L34" s="52">
        <v>7.1</v>
      </c>
      <c r="M34" s="52">
        <v>6.8</v>
      </c>
      <c r="N34" s="52">
        <v>6.9</v>
      </c>
      <c r="O34" s="52">
        <v>7.1</v>
      </c>
      <c r="P34" s="52">
        <v>8.6999999999999993</v>
      </c>
      <c r="Q34" s="52">
        <v>6.8</v>
      </c>
      <c r="R34" s="53">
        <v>13.465</v>
      </c>
      <c r="S34" s="54"/>
      <c r="T34" s="55">
        <f t="shared" si="0"/>
        <v>24.2</v>
      </c>
      <c r="U34" s="56">
        <f t="shared" si="1"/>
        <v>37.795000000000002</v>
      </c>
      <c r="V34" s="55">
        <f t="shared" si="2"/>
        <v>22.699999999999996</v>
      </c>
      <c r="W34" s="55">
        <f t="shared" si="3"/>
        <v>29.499999999999996</v>
      </c>
      <c r="X34" s="56">
        <f t="shared" si="4"/>
        <v>42.964999999999996</v>
      </c>
      <c r="Y34" s="55">
        <f t="shared" si="5"/>
        <v>46.899999999999991</v>
      </c>
      <c r="Z34" s="55">
        <f t="shared" si="6"/>
        <v>53.699999999999996</v>
      </c>
      <c r="AA34" s="56">
        <f t="shared" si="7"/>
        <v>80.759999999999991</v>
      </c>
      <c r="AB34" s="55">
        <v>94.045534150612966</v>
      </c>
      <c r="AC34" s="55">
        <v>93.240556660039758</v>
      </c>
      <c r="AD34" s="55">
        <v>87.663551401869142</v>
      </c>
      <c r="AE34" s="51" t="s">
        <v>472</v>
      </c>
      <c r="AF34" s="57" t="s">
        <v>471</v>
      </c>
    </row>
    <row r="35" spans="1:33" x14ac:dyDescent="0.3">
      <c r="A35" s="63">
        <v>9</v>
      </c>
      <c r="B35" s="51" t="s">
        <v>82</v>
      </c>
      <c r="C35" s="51" t="s">
        <v>64</v>
      </c>
      <c r="D35" s="51" t="s">
        <v>460</v>
      </c>
      <c r="E35" s="52">
        <v>7.8</v>
      </c>
      <c r="F35" s="52">
        <v>7.6</v>
      </c>
      <c r="G35" s="52">
        <v>7.6</v>
      </c>
      <c r="H35" s="52">
        <v>8.1</v>
      </c>
      <c r="I35" s="52">
        <v>9.3000000000000007</v>
      </c>
      <c r="J35" s="53">
        <v>13.16</v>
      </c>
      <c r="K35" s="54"/>
      <c r="L35" s="52">
        <v>7.8</v>
      </c>
      <c r="M35" s="52">
        <v>7.4</v>
      </c>
      <c r="N35" s="52">
        <v>7.1</v>
      </c>
      <c r="O35" s="52">
        <v>7.5</v>
      </c>
      <c r="P35" s="52">
        <v>9.3000000000000007</v>
      </c>
      <c r="Q35" s="52">
        <v>5.8</v>
      </c>
      <c r="R35" s="53">
        <v>12.88</v>
      </c>
      <c r="S35" s="54"/>
      <c r="T35" s="55">
        <f t="shared" si="0"/>
        <v>24.700000000000003</v>
      </c>
      <c r="U35" s="56">
        <f t="shared" si="1"/>
        <v>37.86</v>
      </c>
      <c r="V35" s="55">
        <f t="shared" si="2"/>
        <v>24.199999999999996</v>
      </c>
      <c r="W35" s="55">
        <f t="shared" si="3"/>
        <v>29.999999999999996</v>
      </c>
      <c r="X35" s="56">
        <f t="shared" si="4"/>
        <v>42.879999999999995</v>
      </c>
      <c r="Y35" s="55">
        <f t="shared" si="5"/>
        <v>48.9</v>
      </c>
      <c r="Z35" s="55">
        <f t="shared" si="6"/>
        <v>54.7</v>
      </c>
      <c r="AA35" s="56">
        <f t="shared" si="7"/>
        <v>80.739999999999995</v>
      </c>
      <c r="AB35" s="55">
        <v>95.796847635726806</v>
      </c>
      <c r="AC35" s="55">
        <v>97.216699801192846</v>
      </c>
      <c r="AD35" s="55">
        <v>91.401869158878498</v>
      </c>
      <c r="AE35" s="51" t="s">
        <v>472</v>
      </c>
      <c r="AF35" s="57" t="s">
        <v>471</v>
      </c>
    </row>
    <row r="36" spans="1:33" x14ac:dyDescent="0.3">
      <c r="A36" s="63">
        <v>10</v>
      </c>
      <c r="B36" s="51" t="s">
        <v>83</v>
      </c>
      <c r="C36" s="51" t="s">
        <v>84</v>
      </c>
      <c r="D36" s="51" t="s">
        <v>460</v>
      </c>
      <c r="E36" s="52">
        <v>7.8</v>
      </c>
      <c r="F36" s="52">
        <v>7.4</v>
      </c>
      <c r="G36" s="52">
        <v>7.2</v>
      </c>
      <c r="H36" s="52">
        <v>7.7</v>
      </c>
      <c r="I36" s="52">
        <v>9.1</v>
      </c>
      <c r="J36" s="53">
        <v>12.685</v>
      </c>
      <c r="K36" s="54"/>
      <c r="L36" s="52">
        <v>7.2</v>
      </c>
      <c r="M36" s="52">
        <v>6.7</v>
      </c>
      <c r="N36" s="52">
        <v>6.7</v>
      </c>
      <c r="O36" s="52">
        <v>7</v>
      </c>
      <c r="P36" s="52">
        <v>9.25</v>
      </c>
      <c r="Q36" s="52">
        <v>6.6</v>
      </c>
      <c r="R36" s="53">
        <v>12.065</v>
      </c>
      <c r="S36" s="54"/>
      <c r="T36" s="55">
        <f t="shared" si="0"/>
        <v>24.199999999999996</v>
      </c>
      <c r="U36" s="56">
        <f t="shared" si="1"/>
        <v>36.884999999999998</v>
      </c>
      <c r="V36" s="55">
        <f t="shared" si="2"/>
        <v>22.950000000000003</v>
      </c>
      <c r="W36" s="55">
        <f t="shared" si="3"/>
        <v>29.550000000000004</v>
      </c>
      <c r="X36" s="56">
        <f t="shared" si="4"/>
        <v>41.615000000000002</v>
      </c>
      <c r="Y36" s="55">
        <f t="shared" si="5"/>
        <v>47.15</v>
      </c>
      <c r="Z36" s="55">
        <f t="shared" si="6"/>
        <v>53.75</v>
      </c>
      <c r="AA36" s="56">
        <f t="shared" si="7"/>
        <v>78.5</v>
      </c>
      <c r="AB36" s="55">
        <v>94.133099824868665</v>
      </c>
      <c r="AC36" s="55">
        <v>93.737574552683895</v>
      </c>
      <c r="AD36" s="55">
        <v>88.130841121495322</v>
      </c>
      <c r="AE36" s="51" t="s">
        <v>472</v>
      </c>
      <c r="AF36" s="57" t="s">
        <v>471</v>
      </c>
    </row>
    <row r="37" spans="1:33" x14ac:dyDescent="0.3">
      <c r="A37" s="63">
        <v>11</v>
      </c>
      <c r="B37" s="51" t="s">
        <v>85</v>
      </c>
      <c r="C37" s="51" t="s">
        <v>86</v>
      </c>
      <c r="D37" s="51" t="s">
        <v>460</v>
      </c>
      <c r="E37" s="52">
        <v>7.2</v>
      </c>
      <c r="F37" s="52">
        <v>7.2</v>
      </c>
      <c r="G37" s="52">
        <v>6.7</v>
      </c>
      <c r="H37" s="52">
        <v>7.1</v>
      </c>
      <c r="I37" s="52">
        <v>8.6999999999999993</v>
      </c>
      <c r="J37" s="53">
        <v>12.215</v>
      </c>
      <c r="K37" s="54"/>
      <c r="L37" s="52">
        <v>3.9</v>
      </c>
      <c r="M37" s="52">
        <v>3.9</v>
      </c>
      <c r="N37" s="52">
        <v>3.7</v>
      </c>
      <c r="O37" s="52">
        <v>3.9</v>
      </c>
      <c r="P37" s="52">
        <v>4.9000000000000004</v>
      </c>
      <c r="Q37" s="52">
        <v>2.8</v>
      </c>
      <c r="R37" s="53">
        <v>6.3849999999999998</v>
      </c>
      <c r="S37" s="54"/>
      <c r="T37" s="55">
        <f t="shared" si="0"/>
        <v>23.000000000000004</v>
      </c>
      <c r="U37" s="56">
        <f t="shared" si="1"/>
        <v>35.215000000000003</v>
      </c>
      <c r="V37" s="55">
        <f t="shared" si="2"/>
        <v>12.7</v>
      </c>
      <c r="W37" s="55">
        <f t="shared" si="3"/>
        <v>15.5</v>
      </c>
      <c r="X37" s="56">
        <f t="shared" si="4"/>
        <v>21.884999999999998</v>
      </c>
      <c r="Y37" s="55">
        <f t="shared" si="5"/>
        <v>35.700000000000003</v>
      </c>
      <c r="Z37" s="55">
        <f t="shared" si="6"/>
        <v>38.5</v>
      </c>
      <c r="AA37" s="56">
        <f t="shared" si="7"/>
        <v>57.1</v>
      </c>
      <c r="AB37" s="55">
        <v>67.425569176882675</v>
      </c>
      <c r="AC37" s="55">
        <v>70.974155069582508</v>
      </c>
      <c r="AD37" s="55">
        <v>66.728971962616825</v>
      </c>
      <c r="AE37" s="51" t="s">
        <v>472</v>
      </c>
      <c r="AF37" s="57" t="s">
        <v>471</v>
      </c>
    </row>
    <row r="38" spans="1:33" x14ac:dyDescent="0.3">
      <c r="A38" s="63" t="s">
        <v>471</v>
      </c>
      <c r="B38" s="51" t="s">
        <v>87</v>
      </c>
      <c r="C38" s="51" t="s">
        <v>88</v>
      </c>
      <c r="D38" s="51" t="s">
        <v>460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9">
        <v>0</v>
      </c>
      <c r="K38" s="80"/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9">
        <v>0</v>
      </c>
      <c r="S38" s="54"/>
      <c r="T38" s="55">
        <f t="shared" si="0"/>
        <v>0</v>
      </c>
      <c r="U38" s="56">
        <f t="shared" si="1"/>
        <v>0</v>
      </c>
      <c r="V38" s="55">
        <f t="shared" si="2"/>
        <v>0</v>
      </c>
      <c r="W38" s="55">
        <f t="shared" si="3"/>
        <v>0</v>
      </c>
      <c r="X38" s="56">
        <f t="shared" si="4"/>
        <v>0</v>
      </c>
      <c r="Y38" s="55">
        <f t="shared" si="5"/>
        <v>0</v>
      </c>
      <c r="Z38" s="55">
        <f t="shared" si="6"/>
        <v>0</v>
      </c>
      <c r="AA38" s="56">
        <f t="shared" si="7"/>
        <v>0</v>
      </c>
      <c r="AB38" s="55">
        <v>0</v>
      </c>
      <c r="AC38" s="55">
        <v>0</v>
      </c>
      <c r="AD38" s="55">
        <v>0</v>
      </c>
      <c r="AE38" s="51" t="s">
        <v>471</v>
      </c>
      <c r="AF38" s="57" t="s">
        <v>471</v>
      </c>
    </row>
    <row r="39" spans="1:33" x14ac:dyDescent="0.3">
      <c r="A39" s="63" t="s">
        <v>471</v>
      </c>
      <c r="B39" s="51" t="s">
        <v>89</v>
      </c>
      <c r="C39" s="51" t="s">
        <v>66</v>
      </c>
      <c r="D39" s="51" t="s">
        <v>460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9">
        <v>0</v>
      </c>
      <c r="K39" s="80"/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9">
        <v>0</v>
      </c>
      <c r="S39" s="54"/>
      <c r="T39" s="55">
        <f t="shared" si="0"/>
        <v>0</v>
      </c>
      <c r="U39" s="56">
        <f t="shared" si="1"/>
        <v>0</v>
      </c>
      <c r="V39" s="55">
        <f t="shared" si="2"/>
        <v>0</v>
      </c>
      <c r="W39" s="55">
        <f t="shared" si="3"/>
        <v>0</v>
      </c>
      <c r="X39" s="56">
        <f t="shared" si="4"/>
        <v>0</v>
      </c>
      <c r="Y39" s="55">
        <f t="shared" si="5"/>
        <v>0</v>
      </c>
      <c r="Z39" s="55">
        <f t="shared" si="6"/>
        <v>0</v>
      </c>
      <c r="AA39" s="56">
        <f t="shared" si="7"/>
        <v>0</v>
      </c>
      <c r="AB39" s="55">
        <v>0</v>
      </c>
      <c r="AC39" s="55">
        <v>0</v>
      </c>
      <c r="AD39" s="55">
        <v>0</v>
      </c>
      <c r="AE39" s="51" t="s">
        <v>472</v>
      </c>
      <c r="AF39" s="57" t="s">
        <v>471</v>
      </c>
    </row>
    <row r="40" spans="1:33" x14ac:dyDescent="0.3">
      <c r="A40" s="63" t="s">
        <v>471</v>
      </c>
      <c r="B40" s="51" t="s">
        <v>90</v>
      </c>
      <c r="C40" s="51" t="s">
        <v>68</v>
      </c>
      <c r="D40" s="51" t="s">
        <v>460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9">
        <v>0</v>
      </c>
      <c r="K40" s="80"/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9">
        <v>0</v>
      </c>
      <c r="S40" s="54"/>
      <c r="T40" s="55">
        <f t="shared" si="0"/>
        <v>0</v>
      </c>
      <c r="U40" s="56">
        <f t="shared" si="1"/>
        <v>0</v>
      </c>
      <c r="V40" s="55">
        <f t="shared" si="2"/>
        <v>0</v>
      </c>
      <c r="W40" s="55">
        <f t="shared" si="3"/>
        <v>0</v>
      </c>
      <c r="X40" s="56">
        <f t="shared" si="4"/>
        <v>0</v>
      </c>
      <c r="Y40" s="55">
        <f t="shared" si="5"/>
        <v>0</v>
      </c>
      <c r="Z40" s="55">
        <f t="shared" si="6"/>
        <v>0</v>
      </c>
      <c r="AA40" s="56">
        <f t="shared" si="7"/>
        <v>0</v>
      </c>
      <c r="AB40" s="55">
        <v>0</v>
      </c>
      <c r="AC40" s="55">
        <v>0</v>
      </c>
      <c r="AD40" s="55">
        <v>0</v>
      </c>
      <c r="AE40" s="51" t="s">
        <v>472</v>
      </c>
      <c r="AF40" s="57" t="s">
        <v>471</v>
      </c>
    </row>
    <row r="41" spans="1:33" x14ac:dyDescent="0.3">
      <c r="A41" s="63"/>
      <c r="B41" s="51"/>
      <c r="C41" s="51"/>
      <c r="D41" s="51"/>
      <c r="E41" s="78"/>
      <c r="F41" s="78"/>
      <c r="G41" s="78"/>
      <c r="H41" s="78"/>
      <c r="I41" s="78"/>
      <c r="J41" s="79"/>
      <c r="K41" s="65"/>
      <c r="L41" s="78"/>
      <c r="M41" s="78"/>
      <c r="N41" s="78"/>
      <c r="O41" s="78"/>
      <c r="P41" s="78"/>
      <c r="Q41" s="78"/>
      <c r="R41" s="79"/>
      <c r="S41" s="54"/>
      <c r="T41" s="55"/>
      <c r="U41" s="56"/>
      <c r="V41" s="55"/>
      <c r="W41" s="55"/>
      <c r="X41" s="56"/>
      <c r="Y41" s="55"/>
      <c r="Z41" s="55"/>
      <c r="AA41" s="56"/>
      <c r="AB41" s="55"/>
      <c r="AC41" s="55"/>
      <c r="AD41" s="55"/>
      <c r="AE41" s="51"/>
    </row>
    <row r="42" spans="1:33" x14ac:dyDescent="0.3">
      <c r="A42" s="66">
        <v>1</v>
      </c>
      <c r="B42" s="67" t="s">
        <v>91</v>
      </c>
      <c r="C42" s="67" t="s">
        <v>37</v>
      </c>
      <c r="D42" s="68" t="s">
        <v>461</v>
      </c>
      <c r="E42" s="69">
        <v>7.9</v>
      </c>
      <c r="F42" s="69">
        <v>8.1</v>
      </c>
      <c r="G42" s="69">
        <v>8</v>
      </c>
      <c r="H42" s="69">
        <v>7.9</v>
      </c>
      <c r="I42" s="69">
        <v>9.5500000000000007</v>
      </c>
      <c r="J42" s="70">
        <v>13.71</v>
      </c>
      <c r="K42" s="71"/>
      <c r="L42" s="69">
        <v>8.1999999999999993</v>
      </c>
      <c r="M42" s="69">
        <v>7.8</v>
      </c>
      <c r="N42" s="69">
        <v>7.4</v>
      </c>
      <c r="O42" s="69">
        <v>7.2</v>
      </c>
      <c r="P42" s="69">
        <v>9.4</v>
      </c>
      <c r="Q42" s="69">
        <v>5.0999999999999996</v>
      </c>
      <c r="R42" s="70">
        <v>13.89</v>
      </c>
      <c r="S42" s="71"/>
      <c r="T42" s="72">
        <f t="shared" si="0"/>
        <v>25.450000000000003</v>
      </c>
      <c r="U42" s="73">
        <f t="shared" si="1"/>
        <v>39.160000000000004</v>
      </c>
      <c r="V42" s="72">
        <f t="shared" si="2"/>
        <v>24.6</v>
      </c>
      <c r="W42" s="72">
        <f t="shared" si="3"/>
        <v>29.700000000000003</v>
      </c>
      <c r="X42" s="73">
        <f t="shared" si="4"/>
        <v>43.59</v>
      </c>
      <c r="Y42" s="72">
        <f t="shared" si="5"/>
        <v>50.050000000000004</v>
      </c>
      <c r="Z42" s="72">
        <f t="shared" si="6"/>
        <v>55.150000000000006</v>
      </c>
      <c r="AA42" s="73">
        <f t="shared" si="7"/>
        <v>82.75</v>
      </c>
      <c r="AB42" s="72">
        <v>100</v>
      </c>
      <c r="AC42" s="72">
        <v>100</v>
      </c>
      <c r="AD42" s="72">
        <v>93.551401869158894</v>
      </c>
      <c r="AE42" s="68" t="s">
        <v>472</v>
      </c>
      <c r="AF42" s="74" t="s">
        <v>471</v>
      </c>
      <c r="AG42" s="75" t="s">
        <v>584</v>
      </c>
    </row>
    <row r="43" spans="1:33" x14ac:dyDescent="0.3">
      <c r="A43" s="59">
        <v>2</v>
      </c>
      <c r="B43" s="60" t="s">
        <v>92</v>
      </c>
      <c r="C43" s="60" t="s">
        <v>60</v>
      </c>
      <c r="D43" s="51" t="s">
        <v>461</v>
      </c>
      <c r="E43" s="52">
        <v>7.2</v>
      </c>
      <c r="F43" s="52">
        <v>7.2</v>
      </c>
      <c r="G43" s="52">
        <v>6.5</v>
      </c>
      <c r="H43" s="52">
        <v>6.8</v>
      </c>
      <c r="I43" s="52">
        <v>8.9</v>
      </c>
      <c r="J43" s="53">
        <v>14.87</v>
      </c>
      <c r="K43" s="54"/>
      <c r="L43" s="52">
        <v>7.7</v>
      </c>
      <c r="M43" s="52">
        <v>7.6</v>
      </c>
      <c r="N43" s="52">
        <v>7.1</v>
      </c>
      <c r="O43" s="52">
        <v>7.2</v>
      </c>
      <c r="P43" s="52">
        <v>9.25</v>
      </c>
      <c r="Q43" s="52">
        <v>4.7</v>
      </c>
      <c r="R43" s="53">
        <v>15.22</v>
      </c>
      <c r="S43" s="54"/>
      <c r="T43" s="55">
        <f t="shared" si="0"/>
        <v>22.9</v>
      </c>
      <c r="U43" s="56">
        <f t="shared" si="1"/>
        <v>37.769999999999996</v>
      </c>
      <c r="V43" s="55">
        <f t="shared" si="2"/>
        <v>24.05</v>
      </c>
      <c r="W43" s="55">
        <f t="shared" si="3"/>
        <v>28.75</v>
      </c>
      <c r="X43" s="56">
        <f t="shared" si="4"/>
        <v>43.97</v>
      </c>
      <c r="Y43" s="55">
        <f t="shared" si="5"/>
        <v>46.95</v>
      </c>
      <c r="Z43" s="55">
        <f t="shared" si="6"/>
        <v>51.65</v>
      </c>
      <c r="AA43" s="56">
        <f t="shared" si="7"/>
        <v>81.739999999999995</v>
      </c>
      <c r="AB43" s="55">
        <v>93.653671804170429</v>
      </c>
      <c r="AC43" s="55">
        <v>93.806193806193804</v>
      </c>
      <c r="AD43" s="55">
        <v>87.757009345794401</v>
      </c>
      <c r="AE43" s="51" t="s">
        <v>472</v>
      </c>
      <c r="AF43" s="57" t="s">
        <v>471</v>
      </c>
    </row>
    <row r="44" spans="1:33" x14ac:dyDescent="0.3">
      <c r="A44" s="61">
        <v>3</v>
      </c>
      <c r="B44" s="62" t="s">
        <v>93</v>
      </c>
      <c r="C44" s="62" t="s">
        <v>37</v>
      </c>
      <c r="D44" s="51" t="s">
        <v>461</v>
      </c>
      <c r="E44" s="52">
        <v>7.6</v>
      </c>
      <c r="F44" s="52">
        <v>7.5</v>
      </c>
      <c r="G44" s="52">
        <v>7.4</v>
      </c>
      <c r="H44" s="52">
        <v>7.3</v>
      </c>
      <c r="I44" s="52">
        <v>9.3000000000000007</v>
      </c>
      <c r="J44" s="53">
        <v>13.09</v>
      </c>
      <c r="K44" s="54"/>
      <c r="L44" s="52">
        <v>7.7</v>
      </c>
      <c r="M44" s="52">
        <v>7.3</v>
      </c>
      <c r="N44" s="52">
        <v>7.1</v>
      </c>
      <c r="O44" s="52">
        <v>7</v>
      </c>
      <c r="P44" s="52">
        <v>9.5500000000000007</v>
      </c>
      <c r="Q44" s="52">
        <v>5.0999999999999996</v>
      </c>
      <c r="R44" s="53">
        <v>13.215</v>
      </c>
      <c r="S44" s="54"/>
      <c r="T44" s="55">
        <f t="shared" si="0"/>
        <v>24.200000000000003</v>
      </c>
      <c r="U44" s="56">
        <f t="shared" si="1"/>
        <v>37.290000000000006</v>
      </c>
      <c r="V44" s="55">
        <f t="shared" si="2"/>
        <v>23.950000000000003</v>
      </c>
      <c r="W44" s="55">
        <f t="shared" si="3"/>
        <v>29.050000000000004</v>
      </c>
      <c r="X44" s="56">
        <f t="shared" si="4"/>
        <v>42.265000000000001</v>
      </c>
      <c r="Y44" s="55">
        <f t="shared" si="5"/>
        <v>48.150000000000006</v>
      </c>
      <c r="Z44" s="55">
        <f t="shared" si="6"/>
        <v>53.250000000000007</v>
      </c>
      <c r="AA44" s="56">
        <f t="shared" si="7"/>
        <v>79.555000000000007</v>
      </c>
      <c r="AB44" s="55">
        <v>96.55485040797825</v>
      </c>
      <c r="AC44" s="55">
        <v>96.203796203796216</v>
      </c>
      <c r="AD44" s="55">
        <v>90.000000000000014</v>
      </c>
      <c r="AE44" s="51" t="s">
        <v>472</v>
      </c>
      <c r="AF44" s="57" t="s">
        <v>471</v>
      </c>
    </row>
    <row r="45" spans="1:33" x14ac:dyDescent="0.3">
      <c r="A45" s="63">
        <v>4</v>
      </c>
      <c r="B45" s="51" t="s">
        <v>94</v>
      </c>
      <c r="C45" s="51" t="s">
        <v>95</v>
      </c>
      <c r="D45" s="51" t="s">
        <v>461</v>
      </c>
      <c r="E45" s="52">
        <v>7.3</v>
      </c>
      <c r="F45" s="52">
        <v>7.5</v>
      </c>
      <c r="G45" s="52">
        <v>7.1</v>
      </c>
      <c r="H45" s="52">
        <v>7.3</v>
      </c>
      <c r="I45" s="52">
        <v>9.4</v>
      </c>
      <c r="J45" s="53">
        <v>12.965</v>
      </c>
      <c r="K45" s="54"/>
      <c r="L45" s="52">
        <v>7.4</v>
      </c>
      <c r="M45" s="52">
        <v>7.7</v>
      </c>
      <c r="N45" s="52">
        <v>7</v>
      </c>
      <c r="O45" s="52">
        <v>7.1</v>
      </c>
      <c r="P45" s="52">
        <v>9.5</v>
      </c>
      <c r="Q45" s="52">
        <v>3.9</v>
      </c>
      <c r="R45" s="53">
        <v>12.975</v>
      </c>
      <c r="S45" s="54"/>
      <c r="T45" s="55">
        <f t="shared" si="0"/>
        <v>24</v>
      </c>
      <c r="U45" s="56">
        <f t="shared" si="1"/>
        <v>36.965000000000003</v>
      </c>
      <c r="V45" s="55">
        <f t="shared" si="2"/>
        <v>24.000000000000004</v>
      </c>
      <c r="W45" s="55">
        <f t="shared" si="3"/>
        <v>27.900000000000002</v>
      </c>
      <c r="X45" s="56">
        <f t="shared" si="4"/>
        <v>40.875</v>
      </c>
      <c r="Y45" s="55">
        <f t="shared" si="5"/>
        <v>48</v>
      </c>
      <c r="Z45" s="55">
        <f t="shared" si="6"/>
        <v>51.900000000000006</v>
      </c>
      <c r="AA45" s="56">
        <f t="shared" si="7"/>
        <v>77.84</v>
      </c>
      <c r="AB45" s="55">
        <v>94.106980961015424</v>
      </c>
      <c r="AC45" s="55">
        <v>95.904095904095897</v>
      </c>
      <c r="AD45" s="55">
        <v>89.719626168224295</v>
      </c>
      <c r="AE45" s="51" t="s">
        <v>471</v>
      </c>
      <c r="AF45" s="57" t="s">
        <v>471</v>
      </c>
    </row>
    <row r="46" spans="1:33" x14ac:dyDescent="0.3">
      <c r="A46" s="63">
        <v>5</v>
      </c>
      <c r="B46" s="51" t="s">
        <v>96</v>
      </c>
      <c r="C46" s="51" t="s">
        <v>55</v>
      </c>
      <c r="D46" s="51" t="s">
        <v>461</v>
      </c>
      <c r="E46" s="52">
        <v>7.5</v>
      </c>
      <c r="F46" s="52">
        <v>7.7</v>
      </c>
      <c r="G46" s="52">
        <v>7.2</v>
      </c>
      <c r="H46" s="52">
        <v>7.6</v>
      </c>
      <c r="I46" s="52">
        <v>9.1</v>
      </c>
      <c r="J46" s="53">
        <v>13.465</v>
      </c>
      <c r="K46" s="54"/>
      <c r="L46" s="52">
        <v>7.5</v>
      </c>
      <c r="M46" s="52">
        <v>7</v>
      </c>
      <c r="N46" s="52">
        <v>6.9</v>
      </c>
      <c r="O46" s="52">
        <v>6.7</v>
      </c>
      <c r="P46" s="52">
        <v>8.5</v>
      </c>
      <c r="Q46" s="52">
        <v>4.5</v>
      </c>
      <c r="R46" s="53">
        <v>12.365</v>
      </c>
      <c r="S46" s="54"/>
      <c r="T46" s="55">
        <f t="shared" si="0"/>
        <v>24.200000000000003</v>
      </c>
      <c r="U46" s="56">
        <f t="shared" si="1"/>
        <v>37.665000000000006</v>
      </c>
      <c r="V46" s="55">
        <f t="shared" si="2"/>
        <v>22.4</v>
      </c>
      <c r="W46" s="55">
        <f t="shared" si="3"/>
        <v>26.9</v>
      </c>
      <c r="X46" s="56">
        <f t="shared" si="4"/>
        <v>39.265000000000001</v>
      </c>
      <c r="Y46" s="55">
        <f t="shared" si="5"/>
        <v>46.6</v>
      </c>
      <c r="Z46" s="55">
        <f t="shared" si="6"/>
        <v>51.1</v>
      </c>
      <c r="AA46" s="56">
        <f t="shared" si="7"/>
        <v>76.930000000000007</v>
      </c>
      <c r="AB46" s="55">
        <v>92.656391659111506</v>
      </c>
      <c r="AC46" s="55">
        <v>93.106893106893111</v>
      </c>
      <c r="AD46" s="55">
        <v>87.10280373831776</v>
      </c>
      <c r="AE46" s="51" t="s">
        <v>472</v>
      </c>
      <c r="AF46" s="57" t="s">
        <v>471</v>
      </c>
    </row>
    <row r="47" spans="1:33" x14ac:dyDescent="0.3">
      <c r="A47" s="63">
        <v>6</v>
      </c>
      <c r="B47" s="51" t="s">
        <v>97</v>
      </c>
      <c r="C47" s="51" t="s">
        <v>41</v>
      </c>
      <c r="D47" s="51" t="s">
        <v>461</v>
      </c>
      <c r="E47" s="52">
        <v>7.2</v>
      </c>
      <c r="F47" s="52">
        <v>6.8</v>
      </c>
      <c r="G47" s="52">
        <v>6.6</v>
      </c>
      <c r="H47" s="52">
        <v>6.4</v>
      </c>
      <c r="I47" s="52">
        <v>9.3000000000000007</v>
      </c>
      <c r="J47" s="53">
        <v>13.23</v>
      </c>
      <c r="K47" s="54"/>
      <c r="L47" s="52">
        <v>7</v>
      </c>
      <c r="M47" s="52">
        <v>7.1</v>
      </c>
      <c r="N47" s="52">
        <v>6.9</v>
      </c>
      <c r="O47" s="52">
        <v>7</v>
      </c>
      <c r="P47" s="52">
        <v>9.4</v>
      </c>
      <c r="Q47" s="52">
        <v>4.4000000000000004</v>
      </c>
      <c r="R47" s="53">
        <v>12.994999999999999</v>
      </c>
      <c r="S47" s="54"/>
      <c r="T47" s="55">
        <f t="shared" si="0"/>
        <v>22.700000000000003</v>
      </c>
      <c r="U47" s="56">
        <f t="shared" si="1"/>
        <v>35.930000000000007</v>
      </c>
      <c r="V47" s="55">
        <f t="shared" si="2"/>
        <v>23.400000000000002</v>
      </c>
      <c r="W47" s="55">
        <f t="shared" si="3"/>
        <v>27.800000000000004</v>
      </c>
      <c r="X47" s="56">
        <f t="shared" si="4"/>
        <v>40.795000000000002</v>
      </c>
      <c r="Y47" s="55">
        <f t="shared" si="5"/>
        <v>46.100000000000009</v>
      </c>
      <c r="Z47" s="55">
        <f t="shared" si="6"/>
        <v>50.500000000000007</v>
      </c>
      <c r="AA47" s="56">
        <f t="shared" si="7"/>
        <v>76.725000000000009</v>
      </c>
      <c r="AB47" s="55">
        <v>91.568449682683593</v>
      </c>
      <c r="AC47" s="55">
        <v>92.107892107892127</v>
      </c>
      <c r="AD47" s="55">
        <v>86.168224299065429</v>
      </c>
      <c r="AE47" s="51" t="s">
        <v>471</v>
      </c>
      <c r="AF47" s="57" t="s">
        <v>471</v>
      </c>
    </row>
    <row r="48" spans="1:33" x14ac:dyDescent="0.3">
      <c r="A48" s="63">
        <v>7</v>
      </c>
      <c r="B48" s="51" t="s">
        <v>98</v>
      </c>
      <c r="C48" s="51" t="s">
        <v>45</v>
      </c>
      <c r="D48" s="51" t="s">
        <v>461</v>
      </c>
      <c r="E48" s="52">
        <v>6.9</v>
      </c>
      <c r="F48" s="52">
        <v>6.6</v>
      </c>
      <c r="G48" s="52">
        <v>6.8</v>
      </c>
      <c r="H48" s="52">
        <v>6.6</v>
      </c>
      <c r="I48" s="52">
        <v>9.25</v>
      </c>
      <c r="J48" s="53">
        <v>12.395</v>
      </c>
      <c r="K48" s="54"/>
      <c r="L48" s="52">
        <v>7.7</v>
      </c>
      <c r="M48" s="52">
        <v>7.6</v>
      </c>
      <c r="N48" s="52">
        <v>7</v>
      </c>
      <c r="O48" s="52">
        <v>7.1</v>
      </c>
      <c r="P48" s="52">
        <v>9.35</v>
      </c>
      <c r="Q48" s="52">
        <v>3.9</v>
      </c>
      <c r="R48" s="53">
        <v>13.57</v>
      </c>
      <c r="S48" s="54"/>
      <c r="T48" s="55">
        <f t="shared" si="0"/>
        <v>22.65</v>
      </c>
      <c r="U48" s="56">
        <f t="shared" si="1"/>
        <v>35.045000000000002</v>
      </c>
      <c r="V48" s="55">
        <f t="shared" si="2"/>
        <v>24.049999999999997</v>
      </c>
      <c r="W48" s="55">
        <f t="shared" si="3"/>
        <v>27.949999999999996</v>
      </c>
      <c r="X48" s="56">
        <f t="shared" si="4"/>
        <v>41.519999999999996</v>
      </c>
      <c r="Y48" s="55">
        <f t="shared" si="5"/>
        <v>46.699999999999996</v>
      </c>
      <c r="Z48" s="55">
        <f t="shared" si="6"/>
        <v>50.599999999999994</v>
      </c>
      <c r="AA48" s="56">
        <f t="shared" si="7"/>
        <v>76.564999999999998</v>
      </c>
      <c r="AB48" s="55">
        <v>91.749773345421559</v>
      </c>
      <c r="AC48" s="55">
        <v>93.30669330669329</v>
      </c>
      <c r="AD48" s="55">
        <v>87.289719626168221</v>
      </c>
      <c r="AE48" s="51" t="s">
        <v>472</v>
      </c>
      <c r="AF48" s="57" t="s">
        <v>471</v>
      </c>
    </row>
    <row r="49" spans="1:32" x14ac:dyDescent="0.3">
      <c r="A49" s="63">
        <v>8</v>
      </c>
      <c r="B49" s="51" t="s">
        <v>99</v>
      </c>
      <c r="C49" s="51" t="s">
        <v>37</v>
      </c>
      <c r="D49" s="51" t="s">
        <v>461</v>
      </c>
      <c r="E49" s="52">
        <v>6.8</v>
      </c>
      <c r="F49" s="52">
        <v>6.8</v>
      </c>
      <c r="G49" s="52">
        <v>6.4</v>
      </c>
      <c r="H49" s="52">
        <v>6.5</v>
      </c>
      <c r="I49" s="52">
        <v>9.25</v>
      </c>
      <c r="J49" s="53">
        <v>12.904999999999999</v>
      </c>
      <c r="K49" s="54"/>
      <c r="L49" s="52">
        <v>7</v>
      </c>
      <c r="M49" s="52">
        <v>6.6</v>
      </c>
      <c r="N49" s="52">
        <v>6.6</v>
      </c>
      <c r="O49" s="52">
        <v>6.5</v>
      </c>
      <c r="P49" s="52">
        <v>9.4</v>
      </c>
      <c r="Q49" s="52">
        <v>4.5</v>
      </c>
      <c r="R49" s="53">
        <v>13.16</v>
      </c>
      <c r="S49" s="54"/>
      <c r="T49" s="55">
        <f t="shared" si="0"/>
        <v>22.55</v>
      </c>
      <c r="U49" s="56">
        <f t="shared" si="1"/>
        <v>35.454999999999998</v>
      </c>
      <c r="V49" s="55">
        <f t="shared" si="2"/>
        <v>22.6</v>
      </c>
      <c r="W49" s="55">
        <f t="shared" si="3"/>
        <v>27.1</v>
      </c>
      <c r="X49" s="56">
        <f t="shared" si="4"/>
        <v>40.260000000000005</v>
      </c>
      <c r="Y49" s="55">
        <f t="shared" si="5"/>
        <v>45.150000000000006</v>
      </c>
      <c r="Z49" s="55">
        <f t="shared" si="6"/>
        <v>49.650000000000006</v>
      </c>
      <c r="AA49" s="56">
        <f t="shared" si="7"/>
        <v>75.715000000000003</v>
      </c>
      <c r="AB49" s="55">
        <v>90.027198549410699</v>
      </c>
      <c r="AC49" s="55">
        <v>90.209790209790214</v>
      </c>
      <c r="AD49" s="55">
        <v>84.392523364485996</v>
      </c>
      <c r="AE49" s="51" t="s">
        <v>472</v>
      </c>
      <c r="AF49" s="57" t="s">
        <v>471</v>
      </c>
    </row>
    <row r="50" spans="1:32" x14ac:dyDescent="0.3">
      <c r="A50" s="63">
        <v>9</v>
      </c>
      <c r="B50" s="51" t="s">
        <v>100</v>
      </c>
      <c r="C50" s="51" t="s">
        <v>49</v>
      </c>
      <c r="D50" s="51" t="s">
        <v>461</v>
      </c>
      <c r="E50" s="52">
        <v>7</v>
      </c>
      <c r="F50" s="52">
        <v>7.1</v>
      </c>
      <c r="G50" s="52">
        <v>6.8</v>
      </c>
      <c r="H50" s="52">
        <v>7.2</v>
      </c>
      <c r="I50" s="52">
        <v>9.1</v>
      </c>
      <c r="J50" s="53">
        <v>12.515000000000001</v>
      </c>
      <c r="K50" s="54"/>
      <c r="L50" s="52">
        <v>6.8</v>
      </c>
      <c r="M50" s="52">
        <v>6.3</v>
      </c>
      <c r="N50" s="52">
        <v>6.3</v>
      </c>
      <c r="O50" s="52">
        <v>6.2</v>
      </c>
      <c r="P50" s="52">
        <v>9.25</v>
      </c>
      <c r="Q50" s="52">
        <v>3.9</v>
      </c>
      <c r="R50" s="53">
        <v>12.744999999999999</v>
      </c>
      <c r="S50" s="54"/>
      <c r="T50" s="55">
        <f t="shared" si="0"/>
        <v>23.199999999999996</v>
      </c>
      <c r="U50" s="56">
        <f t="shared" si="1"/>
        <v>35.714999999999996</v>
      </c>
      <c r="V50" s="55">
        <f t="shared" si="2"/>
        <v>21.849999999999998</v>
      </c>
      <c r="W50" s="55">
        <f t="shared" si="3"/>
        <v>25.749999999999996</v>
      </c>
      <c r="X50" s="56">
        <f t="shared" si="4"/>
        <v>38.494999999999997</v>
      </c>
      <c r="Y50" s="55">
        <f t="shared" si="5"/>
        <v>45.05</v>
      </c>
      <c r="Z50" s="55">
        <f t="shared" si="6"/>
        <v>48.949999999999989</v>
      </c>
      <c r="AA50" s="56">
        <f t="shared" si="7"/>
        <v>74.209999999999994</v>
      </c>
      <c r="AB50" s="55">
        <v>0</v>
      </c>
      <c r="AC50" s="55">
        <v>0</v>
      </c>
      <c r="AD50" s="55">
        <v>0</v>
      </c>
      <c r="AE50" s="51" t="s">
        <v>472</v>
      </c>
      <c r="AF50" s="57" t="s">
        <v>473</v>
      </c>
    </row>
    <row r="51" spans="1:32" x14ac:dyDescent="0.3">
      <c r="A51" s="63">
        <v>10</v>
      </c>
      <c r="B51" s="51" t="s">
        <v>101</v>
      </c>
      <c r="C51" s="51" t="s">
        <v>62</v>
      </c>
      <c r="D51" s="51" t="s">
        <v>461</v>
      </c>
      <c r="E51" s="52">
        <v>5.9</v>
      </c>
      <c r="F51" s="52">
        <v>5.8</v>
      </c>
      <c r="G51" s="52">
        <v>5.5</v>
      </c>
      <c r="H51" s="52">
        <v>5.5</v>
      </c>
      <c r="I51" s="52">
        <v>7.4</v>
      </c>
      <c r="J51" s="53">
        <v>10.195</v>
      </c>
      <c r="K51" s="54"/>
      <c r="L51" s="52">
        <v>7.8</v>
      </c>
      <c r="M51" s="52">
        <v>7.7</v>
      </c>
      <c r="N51" s="52">
        <v>7.4</v>
      </c>
      <c r="O51" s="52">
        <v>7.6</v>
      </c>
      <c r="P51" s="52">
        <v>9.4499999999999993</v>
      </c>
      <c r="Q51" s="52">
        <v>3.9</v>
      </c>
      <c r="R51" s="53">
        <v>13.05</v>
      </c>
      <c r="S51" s="54"/>
      <c r="T51" s="55">
        <f t="shared" si="0"/>
        <v>18.7</v>
      </c>
      <c r="U51" s="56">
        <f t="shared" si="1"/>
        <v>28.895</v>
      </c>
      <c r="V51" s="55">
        <f t="shared" si="2"/>
        <v>24.75</v>
      </c>
      <c r="W51" s="55">
        <f t="shared" si="3"/>
        <v>28.65</v>
      </c>
      <c r="X51" s="56">
        <f t="shared" si="4"/>
        <v>41.7</v>
      </c>
      <c r="Y51" s="55">
        <f t="shared" si="5"/>
        <v>43.45</v>
      </c>
      <c r="Z51" s="55">
        <f t="shared" si="6"/>
        <v>47.349999999999994</v>
      </c>
      <c r="AA51" s="56">
        <f t="shared" si="7"/>
        <v>70.594999999999999</v>
      </c>
      <c r="AB51" s="55">
        <v>85.856754306436969</v>
      </c>
      <c r="AC51" s="55">
        <v>86.813186813186817</v>
      </c>
      <c r="AD51" s="55">
        <v>81.214953271028051</v>
      </c>
      <c r="AE51" s="51" t="s">
        <v>471</v>
      </c>
      <c r="AF51" s="57" t="s">
        <v>471</v>
      </c>
    </row>
    <row r="52" spans="1:32" x14ac:dyDescent="0.3">
      <c r="A52" s="63">
        <v>11</v>
      </c>
      <c r="B52" s="51" t="s">
        <v>102</v>
      </c>
      <c r="C52" s="51" t="s">
        <v>37</v>
      </c>
      <c r="D52" s="51" t="s">
        <v>461</v>
      </c>
      <c r="E52" s="52">
        <v>6.6</v>
      </c>
      <c r="F52" s="52">
        <v>6.3</v>
      </c>
      <c r="G52" s="52">
        <v>5.9</v>
      </c>
      <c r="H52" s="52">
        <v>6.2</v>
      </c>
      <c r="I52" s="52">
        <v>9.4</v>
      </c>
      <c r="J52" s="53">
        <v>13.44</v>
      </c>
      <c r="K52" s="54"/>
      <c r="L52" s="52">
        <v>3.2</v>
      </c>
      <c r="M52" s="52">
        <v>3.2</v>
      </c>
      <c r="N52" s="52">
        <v>3</v>
      </c>
      <c r="O52" s="52">
        <v>3.1</v>
      </c>
      <c r="P52" s="52">
        <v>9.3000000000000007</v>
      </c>
      <c r="Q52" s="52">
        <v>2.4</v>
      </c>
      <c r="R52" s="53">
        <v>6.7549999999999999</v>
      </c>
      <c r="S52" s="54"/>
      <c r="T52" s="55">
        <f t="shared" si="0"/>
        <v>21.899999999999995</v>
      </c>
      <c r="U52" s="56">
        <f t="shared" si="1"/>
        <v>35.339999999999996</v>
      </c>
      <c r="V52" s="55">
        <f t="shared" si="2"/>
        <v>15.600000000000001</v>
      </c>
      <c r="W52" s="55">
        <f t="shared" si="3"/>
        <v>18</v>
      </c>
      <c r="X52" s="56">
        <f t="shared" si="4"/>
        <v>24.754999999999999</v>
      </c>
      <c r="Y52" s="55">
        <f t="shared" si="5"/>
        <v>37.5</v>
      </c>
      <c r="Z52" s="55">
        <f t="shared" si="6"/>
        <v>39.899999999999991</v>
      </c>
      <c r="AA52" s="56">
        <f t="shared" si="7"/>
        <v>60.094999999999999</v>
      </c>
      <c r="AB52" s="55">
        <v>72.348141432456913</v>
      </c>
      <c r="AC52" s="55">
        <v>74.925074925074924</v>
      </c>
      <c r="AD52" s="55">
        <v>70.09345794392523</v>
      </c>
      <c r="AE52" s="51" t="s">
        <v>472</v>
      </c>
      <c r="AF52" s="57" t="s">
        <v>471</v>
      </c>
    </row>
    <row r="53" spans="1:32" x14ac:dyDescent="0.3">
      <c r="A53" s="63">
        <v>12</v>
      </c>
      <c r="B53" s="51" t="s">
        <v>103</v>
      </c>
      <c r="C53" s="51" t="s">
        <v>70</v>
      </c>
      <c r="D53" s="51" t="s">
        <v>461</v>
      </c>
      <c r="E53" s="52">
        <v>3.5</v>
      </c>
      <c r="F53" s="52">
        <v>2.8</v>
      </c>
      <c r="G53" s="52">
        <v>3.2</v>
      </c>
      <c r="H53" s="52">
        <v>3.7</v>
      </c>
      <c r="I53" s="52">
        <v>4.5999999999999996</v>
      </c>
      <c r="J53" s="53">
        <v>7.1</v>
      </c>
      <c r="K53" s="54"/>
      <c r="L53" s="52">
        <v>6.6</v>
      </c>
      <c r="M53" s="52">
        <v>6.6</v>
      </c>
      <c r="N53" s="52">
        <v>6.3</v>
      </c>
      <c r="O53" s="52">
        <v>6.3</v>
      </c>
      <c r="P53" s="52">
        <v>8.9499999999999993</v>
      </c>
      <c r="Q53" s="52">
        <v>5.3</v>
      </c>
      <c r="R53" s="53">
        <v>13.55</v>
      </c>
      <c r="S53" s="54"/>
      <c r="T53" s="55">
        <f t="shared" si="0"/>
        <v>11.299999999999997</v>
      </c>
      <c r="U53" s="56">
        <f t="shared" si="1"/>
        <v>18.399999999999999</v>
      </c>
      <c r="V53" s="55">
        <f t="shared" si="2"/>
        <v>21.85</v>
      </c>
      <c r="W53" s="55">
        <f t="shared" si="3"/>
        <v>27.150000000000002</v>
      </c>
      <c r="X53" s="56">
        <f t="shared" si="4"/>
        <v>40.700000000000003</v>
      </c>
      <c r="Y53" s="55">
        <f t="shared" si="5"/>
        <v>33.15</v>
      </c>
      <c r="Z53" s="55">
        <f t="shared" si="6"/>
        <v>38.450000000000003</v>
      </c>
      <c r="AA53" s="56">
        <f t="shared" si="7"/>
        <v>59.1</v>
      </c>
      <c r="AB53" s="55">
        <v>69.71894832275612</v>
      </c>
      <c r="AC53" s="55">
        <v>66.233766233766218</v>
      </c>
      <c r="AD53" s="55">
        <v>61.962616822429908</v>
      </c>
      <c r="AE53" s="51" t="s">
        <v>471</v>
      </c>
      <c r="AF53" s="57" t="s">
        <v>471</v>
      </c>
    </row>
    <row r="54" spans="1:32" x14ac:dyDescent="0.3">
      <c r="A54" s="63">
        <v>13</v>
      </c>
      <c r="B54" s="51" t="s">
        <v>104</v>
      </c>
      <c r="C54" s="51" t="s">
        <v>55</v>
      </c>
      <c r="D54" s="51" t="s">
        <v>461</v>
      </c>
      <c r="E54" s="52">
        <v>3.1</v>
      </c>
      <c r="F54" s="52">
        <v>3.2</v>
      </c>
      <c r="G54" s="52">
        <v>3.3</v>
      </c>
      <c r="H54" s="52">
        <v>3.2</v>
      </c>
      <c r="I54" s="52">
        <v>3.8</v>
      </c>
      <c r="J54" s="53">
        <v>5.8949999999999996</v>
      </c>
      <c r="K54" s="54"/>
      <c r="L54" s="52">
        <v>6.6</v>
      </c>
      <c r="M54" s="52">
        <v>6.9</v>
      </c>
      <c r="N54" s="52">
        <v>7</v>
      </c>
      <c r="O54" s="52">
        <v>6.4</v>
      </c>
      <c r="P54" s="52">
        <v>8.6</v>
      </c>
      <c r="Q54" s="52">
        <v>4.7</v>
      </c>
      <c r="R54" s="53">
        <v>12.715</v>
      </c>
      <c r="S54" s="54"/>
      <c r="T54" s="55">
        <f t="shared" si="0"/>
        <v>10.200000000000001</v>
      </c>
      <c r="U54" s="56">
        <f t="shared" si="1"/>
        <v>16.094999999999999</v>
      </c>
      <c r="V54" s="55">
        <f t="shared" si="2"/>
        <v>22.1</v>
      </c>
      <c r="W54" s="55">
        <f t="shared" si="3"/>
        <v>26.8</v>
      </c>
      <c r="X54" s="56">
        <f t="shared" si="4"/>
        <v>39.515000000000001</v>
      </c>
      <c r="Y54" s="55">
        <f t="shared" si="5"/>
        <v>32.300000000000004</v>
      </c>
      <c r="Z54" s="55">
        <f t="shared" si="6"/>
        <v>37</v>
      </c>
      <c r="AA54" s="56">
        <f t="shared" si="7"/>
        <v>55.61</v>
      </c>
      <c r="AB54" s="55">
        <v>67.089755213055298</v>
      </c>
      <c r="AC54" s="55">
        <v>64.535464535464541</v>
      </c>
      <c r="AD54" s="55">
        <v>60.37383177570095</v>
      </c>
      <c r="AE54" s="51" t="s">
        <v>472</v>
      </c>
      <c r="AF54" s="57" t="s">
        <v>471</v>
      </c>
    </row>
    <row r="55" spans="1:32" x14ac:dyDescent="0.3">
      <c r="A55" s="63">
        <v>14</v>
      </c>
      <c r="B55" s="51" t="s">
        <v>105</v>
      </c>
      <c r="C55" s="51" t="s">
        <v>45</v>
      </c>
      <c r="D55" s="51" t="s">
        <v>461</v>
      </c>
      <c r="E55" s="52">
        <v>7</v>
      </c>
      <c r="F55" s="52">
        <v>7.3</v>
      </c>
      <c r="G55" s="52">
        <v>7.2</v>
      </c>
      <c r="H55" s="52">
        <v>7.3</v>
      </c>
      <c r="I55" s="52">
        <v>9.75</v>
      </c>
      <c r="J55" s="53">
        <v>13.475</v>
      </c>
      <c r="K55" s="54"/>
      <c r="L55" s="52">
        <v>1.5</v>
      </c>
      <c r="M55" s="52">
        <v>1.3</v>
      </c>
      <c r="N55" s="52">
        <v>1.3</v>
      </c>
      <c r="O55" s="52">
        <v>1.2</v>
      </c>
      <c r="P55" s="52">
        <v>1.7</v>
      </c>
      <c r="Q55" s="52">
        <v>1.2</v>
      </c>
      <c r="R55" s="53">
        <v>2.72</v>
      </c>
      <c r="S55" s="54"/>
      <c r="T55" s="55">
        <f t="shared" si="0"/>
        <v>24.25</v>
      </c>
      <c r="U55" s="56">
        <f t="shared" si="1"/>
        <v>37.725000000000001</v>
      </c>
      <c r="V55" s="55">
        <f t="shared" si="2"/>
        <v>4.3</v>
      </c>
      <c r="W55" s="55">
        <f t="shared" si="3"/>
        <v>5.5</v>
      </c>
      <c r="X55" s="56">
        <f t="shared" si="4"/>
        <v>8.2200000000000006</v>
      </c>
      <c r="Y55" s="55">
        <f t="shared" si="5"/>
        <v>28.55</v>
      </c>
      <c r="Z55" s="55">
        <f t="shared" si="6"/>
        <v>29.75</v>
      </c>
      <c r="AA55" s="56">
        <f t="shared" si="7"/>
        <v>45.945</v>
      </c>
      <c r="AB55" s="55">
        <v>53.943789664551225</v>
      </c>
      <c r="AC55" s="55">
        <v>57.042957042957042</v>
      </c>
      <c r="AD55" s="55">
        <v>53.364485981308405</v>
      </c>
      <c r="AE55" s="51" t="s">
        <v>472</v>
      </c>
      <c r="AF55" s="57" t="s">
        <v>471</v>
      </c>
    </row>
    <row r="56" spans="1:32" x14ac:dyDescent="0.3">
      <c r="A56" s="63"/>
      <c r="B56" s="51"/>
      <c r="C56" s="51"/>
      <c r="D56" s="51"/>
      <c r="E56" s="52"/>
      <c r="F56" s="52"/>
      <c r="G56" s="52"/>
      <c r="H56" s="52"/>
      <c r="I56" s="52"/>
      <c r="J56" s="53"/>
      <c r="K56" s="54"/>
      <c r="L56" s="52"/>
      <c r="M56" s="52"/>
      <c r="N56" s="52"/>
      <c r="O56" s="52"/>
      <c r="P56" s="52"/>
      <c r="Q56" s="52"/>
      <c r="R56" s="53"/>
      <c r="S56" s="54"/>
      <c r="T56" s="55"/>
      <c r="U56" s="56"/>
      <c r="V56" s="55"/>
      <c r="W56" s="55"/>
      <c r="X56" s="56"/>
      <c r="Y56" s="55"/>
      <c r="Z56" s="55"/>
      <c r="AA56" s="56"/>
      <c r="AB56" s="55"/>
      <c r="AC56" s="55"/>
      <c r="AD56" s="55"/>
      <c r="AE56" s="51"/>
    </row>
    <row r="57" spans="1:32" x14ac:dyDescent="0.3">
      <c r="A57" s="49">
        <v>1</v>
      </c>
      <c r="B57" s="50" t="s">
        <v>106</v>
      </c>
      <c r="C57" s="50" t="s">
        <v>107</v>
      </c>
      <c r="D57" s="51" t="s">
        <v>462</v>
      </c>
      <c r="E57" s="52">
        <v>8.1</v>
      </c>
      <c r="F57" s="52">
        <v>7.8</v>
      </c>
      <c r="G57" s="52">
        <v>7.4</v>
      </c>
      <c r="H57" s="52">
        <v>7.5</v>
      </c>
      <c r="I57" s="52">
        <v>9.35</v>
      </c>
      <c r="J57" s="53">
        <v>13.345000000000001</v>
      </c>
      <c r="K57" s="54"/>
      <c r="L57" s="52">
        <v>7.8</v>
      </c>
      <c r="M57" s="52">
        <v>7.7</v>
      </c>
      <c r="N57" s="52">
        <v>7.5</v>
      </c>
      <c r="O57" s="52">
        <v>7.8</v>
      </c>
      <c r="P57" s="52">
        <v>9.25</v>
      </c>
      <c r="Q57" s="52">
        <v>5.0999999999999996</v>
      </c>
      <c r="R57" s="53">
        <v>13.4</v>
      </c>
      <c r="S57" s="54"/>
      <c r="T57" s="55">
        <f t="shared" si="0"/>
        <v>24.65</v>
      </c>
      <c r="U57" s="56">
        <f t="shared" si="1"/>
        <v>37.994999999999997</v>
      </c>
      <c r="V57" s="55">
        <f t="shared" si="2"/>
        <v>24.75</v>
      </c>
      <c r="W57" s="55">
        <f t="shared" si="3"/>
        <v>29.85</v>
      </c>
      <c r="X57" s="56">
        <f t="shared" si="4"/>
        <v>43.25</v>
      </c>
      <c r="Y57" s="55">
        <f t="shared" si="5"/>
        <v>49.4</v>
      </c>
      <c r="Z57" s="55">
        <f t="shared" si="6"/>
        <v>54.5</v>
      </c>
      <c r="AA57" s="56">
        <f t="shared" si="7"/>
        <v>81.245000000000005</v>
      </c>
      <c r="AB57" s="55">
        <v>98.911070780399271</v>
      </c>
      <c r="AC57" s="55">
        <v>98.602794411177641</v>
      </c>
      <c r="AD57" s="55">
        <v>92.336448598130843</v>
      </c>
      <c r="AE57" s="51" t="s">
        <v>472</v>
      </c>
      <c r="AF57" s="57" t="s">
        <v>471</v>
      </c>
    </row>
    <row r="58" spans="1:32" x14ac:dyDescent="0.3">
      <c r="A58" s="59">
        <v>2</v>
      </c>
      <c r="B58" s="60" t="s">
        <v>108</v>
      </c>
      <c r="C58" s="60" t="s">
        <v>66</v>
      </c>
      <c r="D58" s="51" t="s">
        <v>462</v>
      </c>
      <c r="E58" s="52">
        <v>8</v>
      </c>
      <c r="F58" s="52">
        <v>7.5</v>
      </c>
      <c r="G58" s="52">
        <v>8.1</v>
      </c>
      <c r="H58" s="52">
        <v>8</v>
      </c>
      <c r="I58" s="52">
        <v>9.5500000000000007</v>
      </c>
      <c r="J58" s="53">
        <v>13.025</v>
      </c>
      <c r="K58" s="54"/>
      <c r="L58" s="52">
        <v>7.9</v>
      </c>
      <c r="M58" s="52">
        <v>7.6</v>
      </c>
      <c r="N58" s="52">
        <v>7.4</v>
      </c>
      <c r="O58" s="52">
        <v>7.6</v>
      </c>
      <c r="P58" s="52">
        <v>9.35</v>
      </c>
      <c r="Q58" s="52">
        <v>5</v>
      </c>
      <c r="R58" s="53">
        <v>13.035</v>
      </c>
      <c r="S58" s="54"/>
      <c r="T58" s="55">
        <f t="shared" si="0"/>
        <v>25.55</v>
      </c>
      <c r="U58" s="56">
        <f t="shared" si="1"/>
        <v>38.575000000000003</v>
      </c>
      <c r="V58" s="55">
        <f t="shared" si="2"/>
        <v>24.55</v>
      </c>
      <c r="W58" s="55">
        <f t="shared" si="3"/>
        <v>29.55</v>
      </c>
      <c r="X58" s="56">
        <f t="shared" si="4"/>
        <v>42.585000000000001</v>
      </c>
      <c r="Y58" s="55">
        <f t="shared" si="5"/>
        <v>50.1</v>
      </c>
      <c r="Z58" s="55">
        <f t="shared" si="6"/>
        <v>55.1</v>
      </c>
      <c r="AA58" s="56">
        <f t="shared" si="7"/>
        <v>81.16</v>
      </c>
      <c r="AB58" s="55">
        <v>100</v>
      </c>
      <c r="AC58" s="55">
        <v>100</v>
      </c>
      <c r="AD58" s="55">
        <v>93.644859813084111</v>
      </c>
      <c r="AE58" s="51" t="s">
        <v>472</v>
      </c>
      <c r="AF58" s="57" t="s">
        <v>471</v>
      </c>
    </row>
    <row r="59" spans="1:32" x14ac:dyDescent="0.3">
      <c r="A59" s="61">
        <v>3</v>
      </c>
      <c r="B59" s="62" t="s">
        <v>109</v>
      </c>
      <c r="C59" s="62" t="s">
        <v>41</v>
      </c>
      <c r="D59" s="51" t="s">
        <v>462</v>
      </c>
      <c r="E59" s="52">
        <v>7.6</v>
      </c>
      <c r="F59" s="52">
        <v>7.8</v>
      </c>
      <c r="G59" s="52">
        <v>7.7</v>
      </c>
      <c r="H59" s="52">
        <v>7.9</v>
      </c>
      <c r="I59" s="52">
        <v>9.4</v>
      </c>
      <c r="J59" s="53">
        <v>13.16</v>
      </c>
      <c r="K59" s="54"/>
      <c r="L59" s="52">
        <v>7.6</v>
      </c>
      <c r="M59" s="52">
        <v>7.9</v>
      </c>
      <c r="N59" s="52">
        <v>7.7</v>
      </c>
      <c r="O59" s="52">
        <v>7.8</v>
      </c>
      <c r="P59" s="52">
        <v>9.15</v>
      </c>
      <c r="Q59" s="52">
        <v>5.0999999999999996</v>
      </c>
      <c r="R59" s="53">
        <v>13.34</v>
      </c>
      <c r="S59" s="54"/>
      <c r="T59" s="55">
        <f t="shared" si="0"/>
        <v>24.9</v>
      </c>
      <c r="U59" s="56">
        <f t="shared" si="1"/>
        <v>38.06</v>
      </c>
      <c r="V59" s="55">
        <f t="shared" si="2"/>
        <v>24.65</v>
      </c>
      <c r="W59" s="55">
        <f t="shared" si="3"/>
        <v>29.75</v>
      </c>
      <c r="X59" s="56">
        <f t="shared" si="4"/>
        <v>43.09</v>
      </c>
      <c r="Y59" s="55">
        <f t="shared" si="5"/>
        <v>49.55</v>
      </c>
      <c r="Z59" s="55">
        <f t="shared" si="6"/>
        <v>54.65</v>
      </c>
      <c r="AA59" s="56">
        <f t="shared" si="7"/>
        <v>81.150000000000006</v>
      </c>
      <c r="AB59" s="55">
        <v>0</v>
      </c>
      <c r="AC59" s="55">
        <v>0</v>
      </c>
      <c r="AD59" s="55">
        <v>0</v>
      </c>
      <c r="AE59" s="51" t="s">
        <v>471</v>
      </c>
      <c r="AF59" s="57" t="s">
        <v>473</v>
      </c>
    </row>
    <row r="60" spans="1:32" x14ac:dyDescent="0.3">
      <c r="A60" s="63">
        <v>4</v>
      </c>
      <c r="B60" s="51" t="s">
        <v>110</v>
      </c>
      <c r="C60" s="51" t="s">
        <v>41</v>
      </c>
      <c r="D60" s="51" t="s">
        <v>462</v>
      </c>
      <c r="E60" s="52">
        <v>7.9</v>
      </c>
      <c r="F60" s="52">
        <v>7.5</v>
      </c>
      <c r="G60" s="52">
        <v>7.4</v>
      </c>
      <c r="H60" s="52">
        <v>7.7</v>
      </c>
      <c r="I60" s="52">
        <v>9.5</v>
      </c>
      <c r="J60" s="53">
        <v>13.375</v>
      </c>
      <c r="K60" s="54"/>
      <c r="L60" s="52">
        <v>7.9</v>
      </c>
      <c r="M60" s="52">
        <v>7.5</v>
      </c>
      <c r="N60" s="52">
        <v>7.4</v>
      </c>
      <c r="O60" s="52">
        <v>7.7</v>
      </c>
      <c r="P60" s="52">
        <v>9.1</v>
      </c>
      <c r="Q60" s="52">
        <v>5.0999999999999996</v>
      </c>
      <c r="R60" s="53">
        <v>13.02</v>
      </c>
      <c r="S60" s="54"/>
      <c r="T60" s="55">
        <f t="shared" si="0"/>
        <v>24.700000000000003</v>
      </c>
      <c r="U60" s="56">
        <f t="shared" si="1"/>
        <v>38.075000000000003</v>
      </c>
      <c r="V60" s="55">
        <f t="shared" si="2"/>
        <v>24.3</v>
      </c>
      <c r="W60" s="55">
        <f t="shared" si="3"/>
        <v>29.4</v>
      </c>
      <c r="X60" s="56">
        <f t="shared" si="4"/>
        <v>42.42</v>
      </c>
      <c r="Y60" s="55">
        <f t="shared" si="5"/>
        <v>49</v>
      </c>
      <c r="Z60" s="55">
        <f t="shared" si="6"/>
        <v>54.1</v>
      </c>
      <c r="AA60" s="56">
        <f t="shared" si="7"/>
        <v>80.495000000000005</v>
      </c>
      <c r="AB60" s="55">
        <v>98.185117967332118</v>
      </c>
      <c r="AC60" s="55">
        <v>97.80439121756487</v>
      </c>
      <c r="AD60" s="55">
        <v>91.588785046728972</v>
      </c>
      <c r="AE60" s="51" t="s">
        <v>471</v>
      </c>
      <c r="AF60" s="57" t="s">
        <v>471</v>
      </c>
    </row>
    <row r="61" spans="1:32" x14ac:dyDescent="0.3">
      <c r="A61" s="63">
        <v>5</v>
      </c>
      <c r="B61" s="51" t="s">
        <v>111</v>
      </c>
      <c r="C61" s="51" t="s">
        <v>70</v>
      </c>
      <c r="D61" s="51" t="s">
        <v>462</v>
      </c>
      <c r="E61" s="52">
        <v>7.5</v>
      </c>
      <c r="F61" s="52">
        <v>7.1</v>
      </c>
      <c r="G61" s="52">
        <v>7.2</v>
      </c>
      <c r="H61" s="52">
        <v>7.6</v>
      </c>
      <c r="I61" s="52">
        <v>9.4499999999999993</v>
      </c>
      <c r="J61" s="53">
        <v>13.574999999999999</v>
      </c>
      <c r="K61" s="54"/>
      <c r="L61" s="52">
        <v>7.2</v>
      </c>
      <c r="M61" s="52">
        <v>7.3</v>
      </c>
      <c r="N61" s="52">
        <v>7.2</v>
      </c>
      <c r="O61" s="52">
        <v>7.8</v>
      </c>
      <c r="P61" s="52">
        <v>9.5500000000000007</v>
      </c>
      <c r="Q61" s="52">
        <v>5.0999999999999996</v>
      </c>
      <c r="R61" s="53">
        <v>13.425000000000001</v>
      </c>
      <c r="S61" s="54"/>
      <c r="T61" s="55">
        <f t="shared" si="0"/>
        <v>24.15</v>
      </c>
      <c r="U61" s="56">
        <f t="shared" si="1"/>
        <v>37.724999999999994</v>
      </c>
      <c r="V61" s="55">
        <f t="shared" si="2"/>
        <v>24.05</v>
      </c>
      <c r="W61" s="55">
        <f t="shared" si="3"/>
        <v>29.15</v>
      </c>
      <c r="X61" s="56">
        <f t="shared" si="4"/>
        <v>42.575000000000003</v>
      </c>
      <c r="Y61" s="55">
        <f t="shared" si="5"/>
        <v>48.2</v>
      </c>
      <c r="Z61" s="55">
        <f t="shared" si="6"/>
        <v>53.3</v>
      </c>
      <c r="AA61" s="56">
        <f t="shared" si="7"/>
        <v>80.3</v>
      </c>
      <c r="AB61" s="55">
        <v>96.733212341197813</v>
      </c>
      <c r="AC61" s="55">
        <v>96.207584830339314</v>
      </c>
      <c r="AD61" s="55">
        <v>90.09345794392523</v>
      </c>
      <c r="AE61" s="51" t="s">
        <v>472</v>
      </c>
      <c r="AF61" s="57" t="s">
        <v>471</v>
      </c>
    </row>
    <row r="62" spans="1:32" x14ac:dyDescent="0.3">
      <c r="A62" s="63">
        <v>6</v>
      </c>
      <c r="B62" s="51" t="s">
        <v>112</v>
      </c>
      <c r="C62" s="51" t="s">
        <v>45</v>
      </c>
      <c r="D62" s="51" t="s">
        <v>462</v>
      </c>
      <c r="E62" s="52">
        <v>7</v>
      </c>
      <c r="F62" s="52">
        <v>7.2</v>
      </c>
      <c r="G62" s="52">
        <v>7</v>
      </c>
      <c r="H62" s="52">
        <v>7.2</v>
      </c>
      <c r="I62" s="52">
        <v>9.25</v>
      </c>
      <c r="J62" s="53">
        <v>13.775</v>
      </c>
      <c r="K62" s="54"/>
      <c r="L62" s="52">
        <v>7.3</v>
      </c>
      <c r="M62" s="52">
        <v>7.3</v>
      </c>
      <c r="N62" s="52">
        <v>7.3</v>
      </c>
      <c r="O62" s="52">
        <v>7</v>
      </c>
      <c r="P62" s="52">
        <v>9.3000000000000007</v>
      </c>
      <c r="Q62" s="52">
        <v>4.5</v>
      </c>
      <c r="R62" s="53">
        <v>13.605</v>
      </c>
      <c r="S62" s="54"/>
      <c r="T62" s="55">
        <f t="shared" si="0"/>
        <v>23.45</v>
      </c>
      <c r="U62" s="56">
        <f t="shared" si="1"/>
        <v>37.225000000000001</v>
      </c>
      <c r="V62" s="55">
        <f t="shared" si="2"/>
        <v>23.9</v>
      </c>
      <c r="W62" s="55">
        <f t="shared" si="3"/>
        <v>28.4</v>
      </c>
      <c r="X62" s="56">
        <f t="shared" si="4"/>
        <v>42.004999999999995</v>
      </c>
      <c r="Y62" s="55">
        <f t="shared" si="5"/>
        <v>47.349999999999994</v>
      </c>
      <c r="Z62" s="55">
        <f t="shared" si="6"/>
        <v>51.849999999999994</v>
      </c>
      <c r="AA62" s="56">
        <f t="shared" si="7"/>
        <v>79.22999999999999</v>
      </c>
      <c r="AB62" s="55">
        <v>94.101633393829388</v>
      </c>
      <c r="AC62" s="55">
        <v>94.510978043912161</v>
      </c>
      <c r="AD62" s="55">
        <v>88.504672897196244</v>
      </c>
      <c r="AE62" s="51" t="s">
        <v>472</v>
      </c>
      <c r="AF62" s="57" t="s">
        <v>471</v>
      </c>
    </row>
    <row r="63" spans="1:32" x14ac:dyDescent="0.3">
      <c r="A63" s="63">
        <v>7</v>
      </c>
      <c r="B63" s="51" t="s">
        <v>113</v>
      </c>
      <c r="C63" s="51" t="s">
        <v>37</v>
      </c>
      <c r="D63" s="51" t="s">
        <v>462</v>
      </c>
      <c r="E63" s="52">
        <v>7.3</v>
      </c>
      <c r="F63" s="52">
        <v>7.2</v>
      </c>
      <c r="G63" s="52">
        <v>7</v>
      </c>
      <c r="H63" s="52">
        <v>7.2</v>
      </c>
      <c r="I63" s="52">
        <v>9</v>
      </c>
      <c r="J63" s="53">
        <v>12.965</v>
      </c>
      <c r="K63" s="54"/>
      <c r="L63" s="52">
        <v>7.4</v>
      </c>
      <c r="M63" s="52">
        <v>7.5</v>
      </c>
      <c r="N63" s="52">
        <v>7.4</v>
      </c>
      <c r="O63" s="52">
        <v>7.3</v>
      </c>
      <c r="P63" s="52">
        <v>9.65</v>
      </c>
      <c r="Q63" s="52">
        <v>4.7</v>
      </c>
      <c r="R63" s="53">
        <v>13.375</v>
      </c>
      <c r="S63" s="54"/>
      <c r="T63" s="55">
        <f t="shared" si="0"/>
        <v>23.4</v>
      </c>
      <c r="U63" s="56">
        <f t="shared" si="1"/>
        <v>36.364999999999995</v>
      </c>
      <c r="V63" s="55">
        <f t="shared" si="2"/>
        <v>24.450000000000003</v>
      </c>
      <c r="W63" s="55">
        <f t="shared" si="3"/>
        <v>29.150000000000002</v>
      </c>
      <c r="X63" s="56">
        <f t="shared" si="4"/>
        <v>42.525000000000006</v>
      </c>
      <c r="Y63" s="55">
        <f t="shared" si="5"/>
        <v>47.85</v>
      </c>
      <c r="Z63" s="55">
        <f t="shared" si="6"/>
        <v>52.55</v>
      </c>
      <c r="AA63" s="56">
        <f t="shared" si="7"/>
        <v>78.89</v>
      </c>
      <c r="AB63" s="55">
        <v>95.372050816696913</v>
      </c>
      <c r="AC63" s="55">
        <v>95.508982035928142</v>
      </c>
      <c r="AD63" s="55">
        <v>89.439252336448604</v>
      </c>
      <c r="AE63" s="51" t="s">
        <v>472</v>
      </c>
      <c r="AF63" s="57" t="s">
        <v>471</v>
      </c>
    </row>
    <row r="64" spans="1:32" x14ac:dyDescent="0.3">
      <c r="A64" s="63">
        <v>8</v>
      </c>
      <c r="B64" s="51" t="s">
        <v>114</v>
      </c>
      <c r="C64" s="51" t="s">
        <v>45</v>
      </c>
      <c r="D64" s="51" t="s">
        <v>462</v>
      </c>
      <c r="E64" s="52">
        <v>7.6</v>
      </c>
      <c r="F64" s="52">
        <v>7.9</v>
      </c>
      <c r="G64" s="52">
        <v>7.5</v>
      </c>
      <c r="H64" s="52">
        <v>7.5</v>
      </c>
      <c r="I64" s="52">
        <v>9.4499999999999993</v>
      </c>
      <c r="J64" s="53">
        <v>11.975</v>
      </c>
      <c r="K64" s="54"/>
      <c r="L64" s="52">
        <v>7.3</v>
      </c>
      <c r="M64" s="52">
        <v>7.4</v>
      </c>
      <c r="N64" s="52">
        <v>7.1</v>
      </c>
      <c r="O64" s="52">
        <v>7.6</v>
      </c>
      <c r="P64" s="52">
        <v>9.25</v>
      </c>
      <c r="Q64" s="52">
        <v>5.2</v>
      </c>
      <c r="R64" s="53">
        <v>11.914999999999999</v>
      </c>
      <c r="S64" s="54"/>
      <c r="T64" s="55">
        <f t="shared" si="0"/>
        <v>24.549999999999997</v>
      </c>
      <c r="U64" s="56">
        <f t="shared" si="1"/>
        <v>36.524999999999999</v>
      </c>
      <c r="V64" s="55">
        <f t="shared" si="2"/>
        <v>23.949999999999996</v>
      </c>
      <c r="W64" s="55">
        <f t="shared" si="3"/>
        <v>29.149999999999995</v>
      </c>
      <c r="X64" s="56">
        <f t="shared" si="4"/>
        <v>41.064999999999998</v>
      </c>
      <c r="Y64" s="55">
        <f t="shared" si="5"/>
        <v>48.499999999999993</v>
      </c>
      <c r="Z64" s="55">
        <f t="shared" si="6"/>
        <v>53.699999999999989</v>
      </c>
      <c r="AA64" s="56">
        <f t="shared" si="7"/>
        <v>77.59</v>
      </c>
      <c r="AB64" s="55">
        <v>97.459165154264952</v>
      </c>
      <c r="AC64" s="55">
        <v>96.806387225548889</v>
      </c>
      <c r="AD64" s="55">
        <v>90.654205607476626</v>
      </c>
      <c r="AE64" s="51" t="s">
        <v>472</v>
      </c>
      <c r="AF64" s="57" t="s">
        <v>471</v>
      </c>
    </row>
    <row r="65" spans="1:32" x14ac:dyDescent="0.3">
      <c r="A65" s="63">
        <v>9</v>
      </c>
      <c r="B65" s="51" t="s">
        <v>115</v>
      </c>
      <c r="C65" s="51" t="s">
        <v>41</v>
      </c>
      <c r="D65" s="51" t="s">
        <v>462</v>
      </c>
      <c r="E65" s="52">
        <v>7.4</v>
      </c>
      <c r="F65" s="52">
        <v>7.6</v>
      </c>
      <c r="G65" s="52">
        <v>7.3</v>
      </c>
      <c r="H65" s="52">
        <v>7.4</v>
      </c>
      <c r="I65" s="52">
        <v>9.6999999999999993</v>
      </c>
      <c r="J65" s="53">
        <v>12.03</v>
      </c>
      <c r="K65" s="54"/>
      <c r="L65" s="52">
        <v>7.3</v>
      </c>
      <c r="M65" s="52">
        <v>7.4</v>
      </c>
      <c r="N65" s="52">
        <v>7</v>
      </c>
      <c r="O65" s="52">
        <v>7.3</v>
      </c>
      <c r="P65" s="52">
        <v>9.3000000000000007</v>
      </c>
      <c r="Q65" s="52">
        <v>5</v>
      </c>
      <c r="R65" s="53">
        <v>11.99</v>
      </c>
      <c r="S65" s="54"/>
      <c r="T65" s="55">
        <f t="shared" si="0"/>
        <v>24.5</v>
      </c>
      <c r="U65" s="56">
        <f t="shared" si="1"/>
        <v>36.53</v>
      </c>
      <c r="V65" s="55">
        <f t="shared" si="2"/>
        <v>23.9</v>
      </c>
      <c r="W65" s="55">
        <f t="shared" si="3"/>
        <v>28.9</v>
      </c>
      <c r="X65" s="56">
        <f t="shared" si="4"/>
        <v>40.89</v>
      </c>
      <c r="Y65" s="55">
        <f t="shared" si="5"/>
        <v>48.4</v>
      </c>
      <c r="Z65" s="55">
        <f t="shared" si="6"/>
        <v>53.4</v>
      </c>
      <c r="AA65" s="56">
        <f t="shared" si="7"/>
        <v>77.42</v>
      </c>
      <c r="AB65" s="55">
        <v>96.914700544464608</v>
      </c>
      <c r="AC65" s="55">
        <v>96.606786427145707</v>
      </c>
      <c r="AD65" s="55">
        <v>90.467289719626166</v>
      </c>
      <c r="AE65" s="51" t="s">
        <v>471</v>
      </c>
      <c r="AF65" s="57" t="s">
        <v>471</v>
      </c>
    </row>
    <row r="66" spans="1:32" x14ac:dyDescent="0.3">
      <c r="A66" s="63">
        <v>10</v>
      </c>
      <c r="B66" s="51" t="s">
        <v>116</v>
      </c>
      <c r="C66" s="51" t="s">
        <v>86</v>
      </c>
      <c r="D66" s="51" t="s">
        <v>462</v>
      </c>
      <c r="E66" s="52">
        <v>7.6</v>
      </c>
      <c r="F66" s="52">
        <v>7.6</v>
      </c>
      <c r="G66" s="52">
        <v>7.3</v>
      </c>
      <c r="H66" s="52">
        <v>7.7</v>
      </c>
      <c r="I66" s="52">
        <v>9.6</v>
      </c>
      <c r="J66" s="53">
        <v>13.42</v>
      </c>
      <c r="K66" s="54"/>
      <c r="L66" s="52">
        <v>7.5</v>
      </c>
      <c r="M66" s="52">
        <v>7.8</v>
      </c>
      <c r="N66" s="52">
        <v>7.2</v>
      </c>
      <c r="O66" s="52">
        <v>7.6</v>
      </c>
      <c r="P66" s="52">
        <v>9.0500000000000007</v>
      </c>
      <c r="Q66" s="52">
        <v>3.2</v>
      </c>
      <c r="R66" s="53">
        <v>12.84</v>
      </c>
      <c r="S66" s="64">
        <v>1</v>
      </c>
      <c r="T66" s="55">
        <f t="shared" si="0"/>
        <v>24.799999999999997</v>
      </c>
      <c r="U66" s="56">
        <f t="shared" si="1"/>
        <v>38.22</v>
      </c>
      <c r="V66" s="55">
        <f t="shared" si="2"/>
        <v>23.150000000000002</v>
      </c>
      <c r="W66" s="55">
        <f t="shared" si="3"/>
        <v>26.35</v>
      </c>
      <c r="X66" s="56">
        <f t="shared" si="4"/>
        <v>39.19</v>
      </c>
      <c r="Y66" s="55">
        <f t="shared" si="5"/>
        <v>47.95</v>
      </c>
      <c r="Z66" s="55">
        <f t="shared" si="6"/>
        <v>51.15</v>
      </c>
      <c r="AA66" s="56">
        <f t="shared" si="7"/>
        <v>77.41</v>
      </c>
      <c r="AB66" s="55">
        <v>92.831215970961878</v>
      </c>
      <c r="AC66" s="55">
        <v>95.708582834331338</v>
      </c>
      <c r="AD66" s="55">
        <v>89.626168224299079</v>
      </c>
      <c r="AE66" s="51" t="s">
        <v>472</v>
      </c>
      <c r="AF66" s="57" t="s">
        <v>471</v>
      </c>
    </row>
    <row r="67" spans="1:32" x14ac:dyDescent="0.3">
      <c r="A67" s="63">
        <v>11</v>
      </c>
      <c r="B67" s="51" t="s">
        <v>117</v>
      </c>
      <c r="C67" s="51" t="s">
        <v>60</v>
      </c>
      <c r="D67" s="51" t="s">
        <v>462</v>
      </c>
      <c r="E67" s="52">
        <v>7.7</v>
      </c>
      <c r="F67" s="52">
        <v>7.3</v>
      </c>
      <c r="G67" s="52">
        <v>7.3</v>
      </c>
      <c r="H67" s="52">
        <v>7.4</v>
      </c>
      <c r="I67" s="52">
        <v>9.4</v>
      </c>
      <c r="J67" s="53">
        <v>12.37</v>
      </c>
      <c r="K67" s="54"/>
      <c r="L67" s="52">
        <v>7.4</v>
      </c>
      <c r="M67" s="52">
        <v>7.5</v>
      </c>
      <c r="N67" s="52">
        <v>7.5</v>
      </c>
      <c r="O67" s="52">
        <v>7.8</v>
      </c>
      <c r="P67" s="52">
        <v>9.15</v>
      </c>
      <c r="Q67" s="52">
        <v>3.9</v>
      </c>
      <c r="R67" s="53">
        <v>12.365</v>
      </c>
      <c r="S67" s="54"/>
      <c r="T67" s="55">
        <f t="shared" si="0"/>
        <v>24.1</v>
      </c>
      <c r="U67" s="56">
        <f t="shared" si="1"/>
        <v>36.47</v>
      </c>
      <c r="V67" s="55">
        <f t="shared" si="2"/>
        <v>24.15</v>
      </c>
      <c r="W67" s="55">
        <f t="shared" si="3"/>
        <v>28.049999999999997</v>
      </c>
      <c r="X67" s="56">
        <f t="shared" si="4"/>
        <v>40.414999999999999</v>
      </c>
      <c r="Y67" s="55">
        <f t="shared" si="5"/>
        <v>48.25</v>
      </c>
      <c r="Z67" s="55">
        <f t="shared" si="6"/>
        <v>52.15</v>
      </c>
      <c r="AA67" s="56">
        <f t="shared" si="7"/>
        <v>76.884999999999991</v>
      </c>
      <c r="AB67" s="55">
        <v>94.64609800362976</v>
      </c>
      <c r="AC67" s="55">
        <v>96.307385229540927</v>
      </c>
      <c r="AD67" s="55">
        <v>90.186915887850475</v>
      </c>
      <c r="AE67" s="51" t="s">
        <v>471</v>
      </c>
      <c r="AF67" s="57" t="s">
        <v>471</v>
      </c>
    </row>
    <row r="68" spans="1:32" x14ac:dyDescent="0.3">
      <c r="A68" s="63">
        <v>12</v>
      </c>
      <c r="B68" s="51" t="s">
        <v>118</v>
      </c>
      <c r="C68" s="51" t="s">
        <v>66</v>
      </c>
      <c r="D68" s="51" t="s">
        <v>462</v>
      </c>
      <c r="E68" s="52">
        <v>6.9</v>
      </c>
      <c r="F68" s="52">
        <v>7</v>
      </c>
      <c r="G68" s="52">
        <v>7.3</v>
      </c>
      <c r="H68" s="52">
        <v>7</v>
      </c>
      <c r="I68" s="52">
        <v>9.25</v>
      </c>
      <c r="J68" s="53">
        <v>12.664999999999999</v>
      </c>
      <c r="K68" s="54"/>
      <c r="L68" s="52">
        <v>7.4</v>
      </c>
      <c r="M68" s="52">
        <v>7</v>
      </c>
      <c r="N68" s="52">
        <v>6.9</v>
      </c>
      <c r="O68" s="52">
        <v>7</v>
      </c>
      <c r="P68" s="52">
        <v>9.15</v>
      </c>
      <c r="Q68" s="52">
        <v>5.0999999999999996</v>
      </c>
      <c r="R68" s="53">
        <v>12.13</v>
      </c>
      <c r="S68" s="54"/>
      <c r="T68" s="55">
        <f t="shared" si="0"/>
        <v>23.249999999999996</v>
      </c>
      <c r="U68" s="56">
        <f t="shared" si="1"/>
        <v>35.914999999999992</v>
      </c>
      <c r="V68" s="55">
        <f t="shared" si="2"/>
        <v>23.15</v>
      </c>
      <c r="W68" s="55">
        <f t="shared" si="3"/>
        <v>28.25</v>
      </c>
      <c r="X68" s="56">
        <f t="shared" si="4"/>
        <v>40.380000000000003</v>
      </c>
      <c r="Y68" s="55">
        <f t="shared" si="5"/>
        <v>46.399999999999991</v>
      </c>
      <c r="Z68" s="55">
        <f t="shared" si="6"/>
        <v>51.5</v>
      </c>
      <c r="AA68" s="56">
        <f t="shared" si="7"/>
        <v>76.294999999999987</v>
      </c>
      <c r="AB68" s="55">
        <v>93.46642468239564</v>
      </c>
      <c r="AC68" s="55">
        <v>92.614770459081825</v>
      </c>
      <c r="AD68" s="55">
        <v>86.728971962616811</v>
      </c>
      <c r="AE68" s="51" t="s">
        <v>472</v>
      </c>
      <c r="AF68" s="57" t="s">
        <v>471</v>
      </c>
    </row>
    <row r="69" spans="1:32" x14ac:dyDescent="0.3">
      <c r="A69" s="63">
        <v>13</v>
      </c>
      <c r="B69" s="51" t="s">
        <v>119</v>
      </c>
      <c r="C69" s="51" t="s">
        <v>66</v>
      </c>
      <c r="D69" s="51" t="s">
        <v>462</v>
      </c>
      <c r="E69" s="52">
        <v>7.9</v>
      </c>
      <c r="F69" s="52">
        <v>7.6</v>
      </c>
      <c r="G69" s="52">
        <v>7.7</v>
      </c>
      <c r="H69" s="52">
        <v>7.8</v>
      </c>
      <c r="I69" s="52">
        <v>9.5500000000000007</v>
      </c>
      <c r="J69" s="53">
        <v>13.065</v>
      </c>
      <c r="K69" s="54"/>
      <c r="L69" s="52">
        <v>7</v>
      </c>
      <c r="M69" s="52">
        <v>6.9</v>
      </c>
      <c r="N69" s="52">
        <v>6.5</v>
      </c>
      <c r="O69" s="52">
        <v>6.6</v>
      </c>
      <c r="P69" s="52">
        <v>9.1</v>
      </c>
      <c r="Q69" s="52">
        <v>4.7</v>
      </c>
      <c r="R69" s="53">
        <v>12.695</v>
      </c>
      <c r="S69" s="64">
        <v>2</v>
      </c>
      <c r="T69" s="55">
        <f t="shared" si="0"/>
        <v>25.049999999999997</v>
      </c>
      <c r="U69" s="56">
        <f t="shared" si="1"/>
        <v>38.114999999999995</v>
      </c>
      <c r="V69" s="55">
        <f t="shared" si="2"/>
        <v>20.6</v>
      </c>
      <c r="W69" s="55">
        <f t="shared" si="3"/>
        <v>25.3</v>
      </c>
      <c r="X69" s="56">
        <f t="shared" si="4"/>
        <v>37.995000000000005</v>
      </c>
      <c r="Y69" s="55">
        <f t="shared" si="5"/>
        <v>45.65</v>
      </c>
      <c r="Z69" s="55">
        <f t="shared" si="6"/>
        <v>50.349999999999994</v>
      </c>
      <c r="AA69" s="56">
        <f t="shared" si="7"/>
        <v>76.11</v>
      </c>
      <c r="AB69" s="55">
        <v>91.379310344827573</v>
      </c>
      <c r="AC69" s="55">
        <v>91.117764471057882</v>
      </c>
      <c r="AD69" s="55">
        <v>85.327102803738313</v>
      </c>
      <c r="AE69" s="51" t="s">
        <v>472</v>
      </c>
      <c r="AF69" s="57" t="s">
        <v>471</v>
      </c>
    </row>
    <row r="70" spans="1:32" x14ac:dyDescent="0.3">
      <c r="A70" s="63">
        <v>14</v>
      </c>
      <c r="B70" s="51" t="s">
        <v>120</v>
      </c>
      <c r="C70" s="51" t="s">
        <v>75</v>
      </c>
      <c r="D70" s="51" t="s">
        <v>462</v>
      </c>
      <c r="E70" s="52">
        <v>7.3</v>
      </c>
      <c r="F70" s="52">
        <v>7.3</v>
      </c>
      <c r="G70" s="52">
        <v>7.1</v>
      </c>
      <c r="H70" s="52">
        <v>7.3</v>
      </c>
      <c r="I70" s="52">
        <v>9.35</v>
      </c>
      <c r="J70" s="53">
        <v>11.984999999999999</v>
      </c>
      <c r="K70" s="54"/>
      <c r="L70" s="52">
        <v>6.9</v>
      </c>
      <c r="M70" s="52">
        <v>7.1</v>
      </c>
      <c r="N70" s="52">
        <v>6.7</v>
      </c>
      <c r="O70" s="52">
        <v>6.6</v>
      </c>
      <c r="P70" s="52">
        <v>9.3000000000000007</v>
      </c>
      <c r="Q70" s="52">
        <v>5</v>
      </c>
      <c r="R70" s="53">
        <v>11.62</v>
      </c>
      <c r="S70" s="54"/>
      <c r="T70" s="55">
        <f t="shared" si="0"/>
        <v>23.949999999999996</v>
      </c>
      <c r="U70" s="56">
        <f t="shared" si="1"/>
        <v>35.934999999999995</v>
      </c>
      <c r="V70" s="55">
        <f t="shared" si="2"/>
        <v>22.9</v>
      </c>
      <c r="W70" s="55">
        <f t="shared" si="3"/>
        <v>27.9</v>
      </c>
      <c r="X70" s="56">
        <f t="shared" si="4"/>
        <v>39.519999999999996</v>
      </c>
      <c r="Y70" s="55">
        <f t="shared" si="5"/>
        <v>46.849999999999994</v>
      </c>
      <c r="Z70" s="55">
        <f t="shared" si="6"/>
        <v>51.849999999999994</v>
      </c>
      <c r="AA70" s="56">
        <f t="shared" si="7"/>
        <v>75.454999999999984</v>
      </c>
      <c r="AB70" s="55">
        <v>94.101633393829388</v>
      </c>
      <c r="AC70" s="55">
        <v>93.512974051896194</v>
      </c>
      <c r="AD70" s="55">
        <v>87.570093457943912</v>
      </c>
      <c r="AE70" s="51" t="s">
        <v>471</v>
      </c>
      <c r="AF70" s="57" t="s">
        <v>471</v>
      </c>
    </row>
    <row r="71" spans="1:32" x14ac:dyDescent="0.3">
      <c r="A71" s="63">
        <v>15</v>
      </c>
      <c r="B71" s="51" t="s">
        <v>121</v>
      </c>
      <c r="C71" s="51" t="s">
        <v>37</v>
      </c>
      <c r="D71" s="51" t="s">
        <v>462</v>
      </c>
      <c r="E71" s="52">
        <v>7.4</v>
      </c>
      <c r="F71" s="52">
        <v>7.1</v>
      </c>
      <c r="G71" s="52">
        <v>7.1</v>
      </c>
      <c r="H71" s="52">
        <v>7.1</v>
      </c>
      <c r="I71" s="52">
        <v>9.5500000000000007</v>
      </c>
      <c r="J71" s="53">
        <v>11.994999999999999</v>
      </c>
      <c r="K71" s="54"/>
      <c r="L71" s="52">
        <v>7</v>
      </c>
      <c r="M71" s="52">
        <v>7.1</v>
      </c>
      <c r="N71" s="52">
        <v>6.5</v>
      </c>
      <c r="O71" s="52">
        <v>6.9</v>
      </c>
      <c r="P71" s="52">
        <v>8.9499999999999993</v>
      </c>
      <c r="Q71" s="52">
        <v>4.5999999999999996</v>
      </c>
      <c r="R71" s="53">
        <v>11.68</v>
      </c>
      <c r="S71" s="54"/>
      <c r="T71" s="55">
        <f t="shared" si="0"/>
        <v>23.75</v>
      </c>
      <c r="U71" s="56">
        <f t="shared" si="1"/>
        <v>35.744999999999997</v>
      </c>
      <c r="V71" s="55">
        <f t="shared" si="2"/>
        <v>22.85</v>
      </c>
      <c r="W71" s="55">
        <f t="shared" si="3"/>
        <v>27.450000000000003</v>
      </c>
      <c r="X71" s="56">
        <f t="shared" si="4"/>
        <v>39.130000000000003</v>
      </c>
      <c r="Y71" s="55">
        <f t="shared" si="5"/>
        <v>46.6</v>
      </c>
      <c r="Z71" s="55">
        <f t="shared" si="6"/>
        <v>51.2</v>
      </c>
      <c r="AA71" s="56">
        <f t="shared" si="7"/>
        <v>74.875</v>
      </c>
      <c r="AB71" s="55">
        <v>92.921960072595283</v>
      </c>
      <c r="AC71" s="55">
        <v>93.013972055888232</v>
      </c>
      <c r="AD71" s="55">
        <v>87.10280373831776</v>
      </c>
      <c r="AE71" s="51" t="s">
        <v>472</v>
      </c>
      <c r="AF71" s="57" t="s">
        <v>471</v>
      </c>
    </row>
    <row r="72" spans="1:32" x14ac:dyDescent="0.3">
      <c r="A72" s="63">
        <v>16</v>
      </c>
      <c r="B72" s="51" t="s">
        <v>122</v>
      </c>
      <c r="C72" s="51" t="s">
        <v>60</v>
      </c>
      <c r="D72" s="51" t="s">
        <v>462</v>
      </c>
      <c r="E72" s="52">
        <v>6.9</v>
      </c>
      <c r="F72" s="52">
        <v>6.9</v>
      </c>
      <c r="G72" s="52">
        <v>6.8</v>
      </c>
      <c r="H72" s="52">
        <v>6.5</v>
      </c>
      <c r="I72" s="52">
        <v>9.35</v>
      </c>
      <c r="J72" s="53">
        <v>11.7</v>
      </c>
      <c r="K72" s="54"/>
      <c r="L72" s="52">
        <v>7.2</v>
      </c>
      <c r="M72" s="52">
        <v>7.1</v>
      </c>
      <c r="N72" s="52">
        <v>7</v>
      </c>
      <c r="O72" s="52">
        <v>7.1</v>
      </c>
      <c r="P72" s="52">
        <v>9.1999999999999993</v>
      </c>
      <c r="Q72" s="52">
        <v>3.9</v>
      </c>
      <c r="R72" s="53">
        <v>12.015000000000001</v>
      </c>
      <c r="S72" s="54"/>
      <c r="T72" s="55">
        <f t="shared" si="0"/>
        <v>23.05</v>
      </c>
      <c r="U72" s="56">
        <f t="shared" si="1"/>
        <v>34.75</v>
      </c>
      <c r="V72" s="55">
        <f t="shared" si="2"/>
        <v>23.4</v>
      </c>
      <c r="W72" s="55">
        <f t="shared" si="3"/>
        <v>27.299999999999997</v>
      </c>
      <c r="X72" s="56">
        <f t="shared" si="4"/>
        <v>39.314999999999998</v>
      </c>
      <c r="Y72" s="55">
        <f t="shared" si="5"/>
        <v>46.45</v>
      </c>
      <c r="Z72" s="55">
        <f t="shared" si="6"/>
        <v>50.349999999999994</v>
      </c>
      <c r="AA72" s="56">
        <f t="shared" si="7"/>
        <v>74.064999999999998</v>
      </c>
      <c r="AB72" s="55">
        <v>91.379310344827573</v>
      </c>
      <c r="AC72" s="55">
        <v>92.714570858283437</v>
      </c>
      <c r="AD72" s="55">
        <v>86.822429906542069</v>
      </c>
      <c r="AE72" s="51" t="s">
        <v>471</v>
      </c>
      <c r="AF72" s="57" t="s">
        <v>471</v>
      </c>
    </row>
    <row r="73" spans="1:32" x14ac:dyDescent="0.3">
      <c r="A73" s="63">
        <v>17</v>
      </c>
      <c r="B73" s="51" t="s">
        <v>123</v>
      </c>
      <c r="C73" s="51" t="s">
        <v>37</v>
      </c>
      <c r="D73" s="51" t="s">
        <v>462</v>
      </c>
      <c r="E73" s="52">
        <v>6.1</v>
      </c>
      <c r="F73" s="52">
        <v>6.2</v>
      </c>
      <c r="G73" s="52">
        <v>6</v>
      </c>
      <c r="H73" s="52">
        <v>6.3</v>
      </c>
      <c r="I73" s="52">
        <v>7.55</v>
      </c>
      <c r="J73" s="53">
        <v>11.045</v>
      </c>
      <c r="K73" s="54"/>
      <c r="L73" s="52">
        <v>7.7</v>
      </c>
      <c r="M73" s="52">
        <v>7.6</v>
      </c>
      <c r="N73" s="52">
        <v>7.5</v>
      </c>
      <c r="O73" s="52">
        <v>8</v>
      </c>
      <c r="P73" s="52">
        <v>9.65</v>
      </c>
      <c r="Q73" s="52">
        <v>4.2</v>
      </c>
      <c r="R73" s="53">
        <v>13.79</v>
      </c>
      <c r="S73" s="54"/>
      <c r="T73" s="55">
        <f t="shared" ref="T73:T139" si="8">SUM(E73:H73)-MIN(E73:H73)-MAX(E73:H73)+I73-K73</f>
        <v>19.850000000000001</v>
      </c>
      <c r="U73" s="56">
        <f t="shared" ref="U73:U139" si="9">T73+J73</f>
        <v>30.895000000000003</v>
      </c>
      <c r="V73" s="55">
        <f t="shared" ref="V73:V139" si="10">SUM(L73:O73)-MIN(L73:O73)-MAX(L73:O73)+P73-S73</f>
        <v>24.950000000000003</v>
      </c>
      <c r="W73" s="55">
        <f t="shared" ref="W73:W139" si="11">V73+Q73</f>
        <v>29.150000000000002</v>
      </c>
      <c r="X73" s="56">
        <f t="shared" ref="X73:X139" si="12">W73+R73</f>
        <v>42.94</v>
      </c>
      <c r="Y73" s="55">
        <f t="shared" ref="Y73:Y139" si="13">T73+V73</f>
        <v>44.800000000000004</v>
      </c>
      <c r="Z73" s="55">
        <f t="shared" ref="Z73:Z139" si="14">T73+W73</f>
        <v>49</v>
      </c>
      <c r="AA73" s="56">
        <f t="shared" ref="AA73:AA139" si="15">U73+X73</f>
        <v>73.835000000000008</v>
      </c>
      <c r="AB73" s="55">
        <v>88.929219600725958</v>
      </c>
      <c r="AC73" s="55">
        <v>89.421157684630742</v>
      </c>
      <c r="AD73" s="55">
        <v>83.738317757009355</v>
      </c>
      <c r="AE73" s="51" t="s">
        <v>472</v>
      </c>
      <c r="AF73" s="57" t="s">
        <v>471</v>
      </c>
    </row>
    <row r="74" spans="1:32" x14ac:dyDescent="0.3">
      <c r="A74" s="63">
        <v>18</v>
      </c>
      <c r="B74" s="51" t="s">
        <v>124</v>
      </c>
      <c r="C74" s="51" t="s">
        <v>41</v>
      </c>
      <c r="D74" s="51" t="s">
        <v>462</v>
      </c>
      <c r="E74" s="52">
        <v>6.8</v>
      </c>
      <c r="F74" s="52">
        <v>6.1</v>
      </c>
      <c r="G74" s="52">
        <v>6.2</v>
      </c>
      <c r="H74" s="52">
        <v>6</v>
      </c>
      <c r="I74" s="52">
        <v>8.5</v>
      </c>
      <c r="J74" s="53">
        <v>12.805</v>
      </c>
      <c r="K74" s="64">
        <v>0.6</v>
      </c>
      <c r="L74" s="52">
        <v>7.3</v>
      </c>
      <c r="M74" s="52">
        <v>7.1</v>
      </c>
      <c r="N74" s="52">
        <v>6.4</v>
      </c>
      <c r="O74" s="52">
        <v>6.5</v>
      </c>
      <c r="P74" s="52">
        <v>9.1999999999999993</v>
      </c>
      <c r="Q74" s="52">
        <v>5</v>
      </c>
      <c r="R74" s="53">
        <v>12.805</v>
      </c>
      <c r="S74" s="54"/>
      <c r="T74" s="55">
        <f t="shared" si="8"/>
        <v>20.199999999999996</v>
      </c>
      <c r="U74" s="56">
        <f t="shared" si="9"/>
        <v>33.004999999999995</v>
      </c>
      <c r="V74" s="55">
        <f t="shared" si="10"/>
        <v>22.799999999999997</v>
      </c>
      <c r="W74" s="55">
        <f t="shared" si="11"/>
        <v>27.799999999999997</v>
      </c>
      <c r="X74" s="56">
        <f t="shared" si="12"/>
        <v>40.604999999999997</v>
      </c>
      <c r="Y74" s="55">
        <f t="shared" si="13"/>
        <v>42.999999999999993</v>
      </c>
      <c r="Z74" s="55">
        <f t="shared" si="14"/>
        <v>47.999999999999993</v>
      </c>
      <c r="AA74" s="56">
        <f t="shared" si="15"/>
        <v>73.609999999999985</v>
      </c>
      <c r="AB74" s="55">
        <v>87.114337568058062</v>
      </c>
      <c r="AC74" s="55">
        <v>85.828343313373239</v>
      </c>
      <c r="AD74" s="55">
        <v>80.373831775700921</v>
      </c>
      <c r="AE74" s="51" t="s">
        <v>471</v>
      </c>
      <c r="AF74" s="57" t="s">
        <v>471</v>
      </c>
    </row>
    <row r="75" spans="1:32" x14ac:dyDescent="0.3">
      <c r="A75" s="63">
        <v>19</v>
      </c>
      <c r="B75" s="51" t="s">
        <v>125</v>
      </c>
      <c r="C75" s="51" t="s">
        <v>41</v>
      </c>
      <c r="D75" s="51" t="s">
        <v>462</v>
      </c>
      <c r="E75" s="52">
        <v>7</v>
      </c>
      <c r="F75" s="52">
        <v>7</v>
      </c>
      <c r="G75" s="52">
        <v>6.8</v>
      </c>
      <c r="H75" s="52">
        <v>6.9</v>
      </c>
      <c r="I75" s="52">
        <v>9.15</v>
      </c>
      <c r="J75" s="53">
        <v>11.484999999999999</v>
      </c>
      <c r="K75" s="54"/>
      <c r="L75" s="52">
        <v>6.7</v>
      </c>
      <c r="M75" s="52">
        <v>6.9</v>
      </c>
      <c r="N75" s="52">
        <v>6.4</v>
      </c>
      <c r="O75" s="52">
        <v>6.6</v>
      </c>
      <c r="P75" s="52">
        <v>8.9</v>
      </c>
      <c r="Q75" s="52">
        <v>4.5</v>
      </c>
      <c r="R75" s="53">
        <v>11.445</v>
      </c>
      <c r="S75" s="54"/>
      <c r="T75" s="55">
        <f t="shared" si="8"/>
        <v>23.050000000000004</v>
      </c>
      <c r="U75" s="56">
        <f t="shared" si="9"/>
        <v>34.535000000000004</v>
      </c>
      <c r="V75" s="55">
        <f t="shared" si="10"/>
        <v>22.200000000000003</v>
      </c>
      <c r="W75" s="55">
        <f t="shared" si="11"/>
        <v>26.700000000000003</v>
      </c>
      <c r="X75" s="56">
        <f t="shared" si="12"/>
        <v>38.145000000000003</v>
      </c>
      <c r="Y75" s="55">
        <f t="shared" si="13"/>
        <v>45.250000000000007</v>
      </c>
      <c r="Z75" s="55">
        <f t="shared" si="14"/>
        <v>49.750000000000007</v>
      </c>
      <c r="AA75" s="56">
        <f t="shared" si="15"/>
        <v>72.680000000000007</v>
      </c>
      <c r="AB75" s="55">
        <v>90.290381125226872</v>
      </c>
      <c r="AC75" s="55">
        <v>90.319361277445125</v>
      </c>
      <c r="AD75" s="55">
        <v>84.579439252336471</v>
      </c>
      <c r="AE75" s="51" t="s">
        <v>471</v>
      </c>
      <c r="AF75" s="57" t="s">
        <v>471</v>
      </c>
    </row>
    <row r="76" spans="1:32" x14ac:dyDescent="0.3">
      <c r="A76" s="63">
        <v>20</v>
      </c>
      <c r="B76" s="51" t="s">
        <v>126</v>
      </c>
      <c r="C76" s="51" t="s">
        <v>107</v>
      </c>
      <c r="D76" s="51" t="s">
        <v>462</v>
      </c>
      <c r="E76" s="52">
        <v>7.2</v>
      </c>
      <c r="F76" s="52">
        <v>7.2</v>
      </c>
      <c r="G76" s="52">
        <v>6.8</v>
      </c>
      <c r="H76" s="52">
        <v>7.3</v>
      </c>
      <c r="I76" s="52">
        <v>9.4499999999999993</v>
      </c>
      <c r="J76" s="53">
        <v>11.975</v>
      </c>
      <c r="K76" s="54"/>
      <c r="L76" s="52">
        <v>6.6</v>
      </c>
      <c r="M76" s="52">
        <v>6.6</v>
      </c>
      <c r="N76" s="52">
        <v>6.3</v>
      </c>
      <c r="O76" s="52">
        <v>6.8</v>
      </c>
      <c r="P76" s="52">
        <v>8.5</v>
      </c>
      <c r="Q76" s="52">
        <v>3.2</v>
      </c>
      <c r="R76" s="53">
        <v>10.925000000000001</v>
      </c>
      <c r="S76" s="54"/>
      <c r="T76" s="55">
        <f t="shared" si="8"/>
        <v>23.849999999999998</v>
      </c>
      <c r="U76" s="56">
        <f t="shared" si="9"/>
        <v>35.824999999999996</v>
      </c>
      <c r="V76" s="55">
        <f t="shared" si="10"/>
        <v>21.7</v>
      </c>
      <c r="W76" s="55">
        <f t="shared" si="11"/>
        <v>24.9</v>
      </c>
      <c r="X76" s="56">
        <f t="shared" si="12"/>
        <v>35.825000000000003</v>
      </c>
      <c r="Y76" s="55">
        <f t="shared" si="13"/>
        <v>45.55</v>
      </c>
      <c r="Z76" s="55">
        <f t="shared" si="14"/>
        <v>48.75</v>
      </c>
      <c r="AA76" s="56">
        <f t="shared" si="15"/>
        <v>71.650000000000006</v>
      </c>
      <c r="AB76" s="55">
        <v>88.475499092558991</v>
      </c>
      <c r="AC76" s="55">
        <v>90.918163672654686</v>
      </c>
      <c r="AD76" s="55">
        <v>85.140186915887853</v>
      </c>
      <c r="AE76" s="51" t="s">
        <v>472</v>
      </c>
      <c r="AF76" s="57" t="s">
        <v>471</v>
      </c>
    </row>
    <row r="77" spans="1:32" x14ac:dyDescent="0.3">
      <c r="A77" s="63">
        <v>21</v>
      </c>
      <c r="B77" s="51" t="s">
        <v>127</v>
      </c>
      <c r="C77" s="51" t="s">
        <v>86</v>
      </c>
      <c r="D77" s="51" t="s">
        <v>462</v>
      </c>
      <c r="E77" s="52">
        <v>7.3</v>
      </c>
      <c r="F77" s="52">
        <v>6.9</v>
      </c>
      <c r="G77" s="52">
        <v>6.7</v>
      </c>
      <c r="H77" s="52">
        <v>7.4</v>
      </c>
      <c r="I77" s="52">
        <v>9.6</v>
      </c>
      <c r="J77" s="53">
        <v>12.12</v>
      </c>
      <c r="K77" s="54"/>
      <c r="L77" s="52">
        <v>6.6</v>
      </c>
      <c r="M77" s="52">
        <v>6.2</v>
      </c>
      <c r="N77" s="52">
        <v>6.2</v>
      </c>
      <c r="O77" s="52">
        <v>6.2</v>
      </c>
      <c r="P77" s="52">
        <v>8.9</v>
      </c>
      <c r="Q77" s="52">
        <v>3.3</v>
      </c>
      <c r="R77" s="53">
        <v>10.91</v>
      </c>
      <c r="S77" s="54"/>
      <c r="T77" s="55">
        <f t="shared" si="8"/>
        <v>23.799999999999997</v>
      </c>
      <c r="U77" s="56">
        <f t="shared" si="9"/>
        <v>35.919999999999995</v>
      </c>
      <c r="V77" s="55">
        <f t="shared" si="10"/>
        <v>21.3</v>
      </c>
      <c r="W77" s="55">
        <f t="shared" si="11"/>
        <v>24.6</v>
      </c>
      <c r="X77" s="56">
        <f t="shared" si="12"/>
        <v>35.510000000000005</v>
      </c>
      <c r="Y77" s="55">
        <f t="shared" si="13"/>
        <v>45.099999999999994</v>
      </c>
      <c r="Z77" s="55">
        <f t="shared" si="14"/>
        <v>48.4</v>
      </c>
      <c r="AA77" s="56">
        <f t="shared" si="15"/>
        <v>71.430000000000007</v>
      </c>
      <c r="AB77" s="55">
        <v>87.840290381125214</v>
      </c>
      <c r="AC77" s="55">
        <v>90.019960079840317</v>
      </c>
      <c r="AD77" s="55">
        <v>84.299065420560737</v>
      </c>
      <c r="AE77" s="51" t="s">
        <v>472</v>
      </c>
      <c r="AF77" s="57" t="s">
        <v>471</v>
      </c>
    </row>
    <row r="78" spans="1:32" x14ac:dyDescent="0.3">
      <c r="A78" s="63">
        <v>22</v>
      </c>
      <c r="B78" s="51" t="s">
        <v>128</v>
      </c>
      <c r="C78" s="51" t="s">
        <v>53</v>
      </c>
      <c r="D78" s="51" t="s">
        <v>462</v>
      </c>
      <c r="E78" s="52">
        <v>6.8</v>
      </c>
      <c r="F78" s="52">
        <v>6.2</v>
      </c>
      <c r="G78" s="52">
        <v>6.2</v>
      </c>
      <c r="H78" s="52">
        <v>6.4</v>
      </c>
      <c r="I78" s="52">
        <v>8.5</v>
      </c>
      <c r="J78" s="53">
        <v>11.62</v>
      </c>
      <c r="K78" s="54"/>
      <c r="L78" s="52">
        <v>6.6</v>
      </c>
      <c r="M78" s="52">
        <v>6.1</v>
      </c>
      <c r="N78" s="52">
        <v>6</v>
      </c>
      <c r="O78" s="52">
        <v>6.4</v>
      </c>
      <c r="P78" s="52">
        <v>8.4499999999999993</v>
      </c>
      <c r="Q78" s="52">
        <v>3.2</v>
      </c>
      <c r="R78" s="53">
        <v>11.39</v>
      </c>
      <c r="S78" s="54"/>
      <c r="T78" s="55">
        <f t="shared" si="8"/>
        <v>21.1</v>
      </c>
      <c r="U78" s="56">
        <f t="shared" si="9"/>
        <v>32.72</v>
      </c>
      <c r="V78" s="55">
        <f t="shared" si="10"/>
        <v>20.950000000000003</v>
      </c>
      <c r="W78" s="55">
        <f t="shared" si="11"/>
        <v>24.150000000000002</v>
      </c>
      <c r="X78" s="56">
        <f t="shared" si="12"/>
        <v>35.540000000000006</v>
      </c>
      <c r="Y78" s="55">
        <f t="shared" si="13"/>
        <v>42.050000000000004</v>
      </c>
      <c r="Z78" s="55">
        <f t="shared" si="14"/>
        <v>45.25</v>
      </c>
      <c r="AA78" s="56">
        <f t="shared" si="15"/>
        <v>68.260000000000005</v>
      </c>
      <c r="AB78" s="55">
        <v>82.123411978221412</v>
      </c>
      <c r="AC78" s="55">
        <v>83.932135728542917</v>
      </c>
      <c r="AD78" s="55">
        <v>78.598130841121502</v>
      </c>
      <c r="AE78" s="51" t="s">
        <v>472</v>
      </c>
      <c r="AF78" s="57" t="s">
        <v>471</v>
      </c>
    </row>
    <row r="79" spans="1:32" x14ac:dyDescent="0.3">
      <c r="A79" s="63">
        <v>23</v>
      </c>
      <c r="B79" s="51" t="s">
        <v>129</v>
      </c>
      <c r="C79" s="51" t="s">
        <v>60</v>
      </c>
      <c r="D79" s="51" t="s">
        <v>462</v>
      </c>
      <c r="E79" s="52">
        <v>4.9000000000000004</v>
      </c>
      <c r="F79" s="52">
        <v>4.9000000000000004</v>
      </c>
      <c r="G79" s="52">
        <v>4.5999999999999996</v>
      </c>
      <c r="H79" s="52">
        <v>4.5</v>
      </c>
      <c r="I79" s="52">
        <v>6.15</v>
      </c>
      <c r="J79" s="53">
        <v>8.8849999999999998</v>
      </c>
      <c r="K79" s="54"/>
      <c r="L79" s="52">
        <v>7</v>
      </c>
      <c r="M79" s="52">
        <v>7.4</v>
      </c>
      <c r="N79" s="52">
        <v>6.4</v>
      </c>
      <c r="O79" s="52">
        <v>6.4</v>
      </c>
      <c r="P79" s="52">
        <v>9.1999999999999993</v>
      </c>
      <c r="Q79" s="52">
        <v>4.2</v>
      </c>
      <c r="R79" s="53">
        <v>11.99</v>
      </c>
      <c r="S79" s="54"/>
      <c r="T79" s="55">
        <f t="shared" si="8"/>
        <v>15.649999999999999</v>
      </c>
      <c r="U79" s="56">
        <f t="shared" si="9"/>
        <v>24.534999999999997</v>
      </c>
      <c r="V79" s="55">
        <f t="shared" si="10"/>
        <v>22.6</v>
      </c>
      <c r="W79" s="55">
        <f t="shared" si="11"/>
        <v>26.8</v>
      </c>
      <c r="X79" s="56">
        <f t="shared" si="12"/>
        <v>38.79</v>
      </c>
      <c r="Y79" s="55">
        <f t="shared" si="13"/>
        <v>38.25</v>
      </c>
      <c r="Z79" s="55">
        <f t="shared" si="14"/>
        <v>42.45</v>
      </c>
      <c r="AA79" s="56">
        <f t="shared" si="15"/>
        <v>63.324999999999996</v>
      </c>
      <c r="AB79" s="55">
        <v>77.041742286751372</v>
      </c>
      <c r="AC79" s="55">
        <v>76.34730538922156</v>
      </c>
      <c r="AD79" s="55">
        <v>71.495327102803742</v>
      </c>
      <c r="AE79" s="51" t="s">
        <v>472</v>
      </c>
      <c r="AF79" s="57" t="s">
        <v>471</v>
      </c>
    </row>
    <row r="80" spans="1:32" x14ac:dyDescent="0.3">
      <c r="A80" s="63">
        <v>24</v>
      </c>
      <c r="B80" s="51" t="s">
        <v>130</v>
      </c>
      <c r="C80" s="51" t="s">
        <v>75</v>
      </c>
      <c r="D80" s="51" t="s">
        <v>462</v>
      </c>
      <c r="E80" s="52">
        <v>3.9</v>
      </c>
      <c r="F80" s="52">
        <v>3.7</v>
      </c>
      <c r="G80" s="52">
        <v>3.6</v>
      </c>
      <c r="H80" s="52">
        <v>3.7</v>
      </c>
      <c r="I80" s="52">
        <v>4.6500000000000004</v>
      </c>
      <c r="J80" s="53">
        <v>6.49</v>
      </c>
      <c r="K80" s="54"/>
      <c r="L80" s="52">
        <v>7.4</v>
      </c>
      <c r="M80" s="52">
        <v>7.5</v>
      </c>
      <c r="N80" s="52">
        <v>7.2</v>
      </c>
      <c r="O80" s="52">
        <v>7.1</v>
      </c>
      <c r="P80" s="52">
        <v>9.15</v>
      </c>
      <c r="Q80" s="52">
        <v>5</v>
      </c>
      <c r="R80" s="53">
        <v>12.53</v>
      </c>
      <c r="S80" s="54"/>
      <c r="T80" s="55">
        <f t="shared" si="8"/>
        <v>12.049999999999999</v>
      </c>
      <c r="U80" s="56">
        <f t="shared" si="9"/>
        <v>18.54</v>
      </c>
      <c r="V80" s="55">
        <f t="shared" si="10"/>
        <v>23.75</v>
      </c>
      <c r="W80" s="55">
        <f t="shared" si="11"/>
        <v>28.75</v>
      </c>
      <c r="X80" s="56">
        <f t="shared" si="12"/>
        <v>41.28</v>
      </c>
      <c r="Y80" s="55">
        <f t="shared" si="13"/>
        <v>35.799999999999997</v>
      </c>
      <c r="Z80" s="55">
        <f t="shared" si="14"/>
        <v>40.799999999999997</v>
      </c>
      <c r="AA80" s="56">
        <f t="shared" si="15"/>
        <v>59.82</v>
      </c>
      <c r="AB80" s="55">
        <v>74.047186932849357</v>
      </c>
      <c r="AC80" s="55">
        <v>71.45708582834331</v>
      </c>
      <c r="AD80" s="55">
        <v>66.915887850467286</v>
      </c>
      <c r="AE80" s="51" t="s">
        <v>471</v>
      </c>
      <c r="AF80" s="57" t="s">
        <v>471</v>
      </c>
    </row>
    <row r="81" spans="1:32" x14ac:dyDescent="0.3">
      <c r="A81" s="63">
        <v>25</v>
      </c>
      <c r="B81" s="51" t="s">
        <v>131</v>
      </c>
      <c r="C81" s="51" t="s">
        <v>60</v>
      </c>
      <c r="D81" s="51" t="s">
        <v>462</v>
      </c>
      <c r="E81" s="52">
        <v>6.9</v>
      </c>
      <c r="F81" s="52">
        <v>6.6</v>
      </c>
      <c r="G81" s="52">
        <v>6.4</v>
      </c>
      <c r="H81" s="52">
        <v>7</v>
      </c>
      <c r="I81" s="52">
        <v>9.5500000000000007</v>
      </c>
      <c r="J81" s="53">
        <v>11.734999999999999</v>
      </c>
      <c r="K81" s="54"/>
      <c r="L81" s="52">
        <v>4.0999999999999996</v>
      </c>
      <c r="M81" s="52">
        <v>4.2</v>
      </c>
      <c r="N81" s="52">
        <v>3.8</v>
      </c>
      <c r="O81" s="52">
        <v>3.8</v>
      </c>
      <c r="P81" s="52">
        <v>5.6</v>
      </c>
      <c r="Q81" s="52">
        <v>2.5</v>
      </c>
      <c r="R81" s="53">
        <v>6.9649999999999999</v>
      </c>
      <c r="S81" s="54"/>
      <c r="T81" s="55">
        <f t="shared" si="8"/>
        <v>23.05</v>
      </c>
      <c r="U81" s="56">
        <f t="shared" si="9"/>
        <v>34.784999999999997</v>
      </c>
      <c r="V81" s="55">
        <f t="shared" si="10"/>
        <v>13.5</v>
      </c>
      <c r="W81" s="55">
        <f t="shared" si="11"/>
        <v>16</v>
      </c>
      <c r="X81" s="56">
        <f t="shared" si="12"/>
        <v>22.965</v>
      </c>
      <c r="Y81" s="55">
        <f t="shared" si="13"/>
        <v>36.549999999999997</v>
      </c>
      <c r="Z81" s="55">
        <f t="shared" si="14"/>
        <v>39.049999999999997</v>
      </c>
      <c r="AA81" s="56">
        <f t="shared" si="15"/>
        <v>57.75</v>
      </c>
      <c r="AB81" s="55">
        <v>70.871143375680575</v>
      </c>
      <c r="AC81" s="55">
        <v>72.954091816367267</v>
      </c>
      <c r="AD81" s="55">
        <v>68.317757009345797</v>
      </c>
      <c r="AE81" s="51" t="s">
        <v>471</v>
      </c>
      <c r="AF81" s="57" t="s">
        <v>471</v>
      </c>
    </row>
    <row r="82" spans="1:32" x14ac:dyDescent="0.3">
      <c r="A82" s="63">
        <v>26</v>
      </c>
      <c r="B82" s="51" t="s">
        <v>132</v>
      </c>
      <c r="C82" s="51" t="s">
        <v>55</v>
      </c>
      <c r="D82" s="51" t="s">
        <v>462</v>
      </c>
      <c r="E82" s="52">
        <v>3.2</v>
      </c>
      <c r="F82" s="52">
        <v>3</v>
      </c>
      <c r="G82" s="52">
        <v>3</v>
      </c>
      <c r="H82" s="52">
        <v>3.2</v>
      </c>
      <c r="I82" s="52">
        <v>3.55</v>
      </c>
      <c r="J82" s="53">
        <v>5.63</v>
      </c>
      <c r="K82" s="54"/>
      <c r="L82" s="52">
        <v>7.4</v>
      </c>
      <c r="M82" s="52">
        <v>7.5</v>
      </c>
      <c r="N82" s="52">
        <v>7.4</v>
      </c>
      <c r="O82" s="52">
        <v>8.1</v>
      </c>
      <c r="P82" s="52">
        <v>9.1</v>
      </c>
      <c r="Q82" s="52">
        <v>4.5</v>
      </c>
      <c r="R82" s="53">
        <v>13.69</v>
      </c>
      <c r="S82" s="54"/>
      <c r="T82" s="55">
        <f t="shared" si="8"/>
        <v>9.7499999999999982</v>
      </c>
      <c r="U82" s="56">
        <f t="shared" si="9"/>
        <v>15.379999999999999</v>
      </c>
      <c r="V82" s="55">
        <f t="shared" si="10"/>
        <v>24</v>
      </c>
      <c r="W82" s="55">
        <f t="shared" si="11"/>
        <v>28.5</v>
      </c>
      <c r="X82" s="56">
        <f t="shared" si="12"/>
        <v>42.19</v>
      </c>
      <c r="Y82" s="55">
        <f t="shared" si="13"/>
        <v>33.75</v>
      </c>
      <c r="Z82" s="55">
        <f t="shared" si="14"/>
        <v>38.25</v>
      </c>
      <c r="AA82" s="56">
        <f t="shared" si="15"/>
        <v>57.569999999999993</v>
      </c>
      <c r="AB82" s="55">
        <v>69.419237749546284</v>
      </c>
      <c r="AC82" s="55">
        <v>67.365269461077844</v>
      </c>
      <c r="AD82" s="55">
        <v>63.084112149532714</v>
      </c>
      <c r="AE82" s="51" t="s">
        <v>472</v>
      </c>
      <c r="AF82" s="57" t="s">
        <v>471</v>
      </c>
    </row>
    <row r="83" spans="1:32" x14ac:dyDescent="0.3">
      <c r="A83" s="63">
        <v>27</v>
      </c>
      <c r="B83" s="51" t="s">
        <v>133</v>
      </c>
      <c r="C83" s="51" t="s">
        <v>62</v>
      </c>
      <c r="D83" s="51" t="s">
        <v>462</v>
      </c>
      <c r="E83" s="52">
        <v>7.7</v>
      </c>
      <c r="F83" s="52">
        <v>7.8</v>
      </c>
      <c r="G83" s="52">
        <v>7.7</v>
      </c>
      <c r="H83" s="52">
        <v>8.1</v>
      </c>
      <c r="I83" s="52">
        <v>9.5500000000000007</v>
      </c>
      <c r="J83" s="53">
        <v>13.53</v>
      </c>
      <c r="K83" s="54"/>
      <c r="L83" s="52">
        <v>2.2999999999999998</v>
      </c>
      <c r="M83" s="52">
        <v>2</v>
      </c>
      <c r="N83" s="52">
        <v>2.1</v>
      </c>
      <c r="O83" s="52">
        <v>2.2999999999999998</v>
      </c>
      <c r="P83" s="52">
        <v>3</v>
      </c>
      <c r="Q83" s="52">
        <v>0.1</v>
      </c>
      <c r="R83" s="53">
        <v>4.3949999999999996</v>
      </c>
      <c r="S83" s="54"/>
      <c r="T83" s="55">
        <f t="shared" si="8"/>
        <v>25.049999999999997</v>
      </c>
      <c r="U83" s="56">
        <f t="shared" si="9"/>
        <v>38.58</v>
      </c>
      <c r="V83" s="55">
        <f t="shared" si="10"/>
        <v>7.3999999999999995</v>
      </c>
      <c r="W83" s="55">
        <f t="shared" si="11"/>
        <v>7.4999999999999991</v>
      </c>
      <c r="X83" s="56">
        <f t="shared" si="12"/>
        <v>11.895</v>
      </c>
      <c r="Y83" s="55">
        <f t="shared" si="13"/>
        <v>32.449999999999996</v>
      </c>
      <c r="Z83" s="55">
        <f t="shared" si="14"/>
        <v>32.549999999999997</v>
      </c>
      <c r="AA83" s="56">
        <f t="shared" si="15"/>
        <v>50.474999999999994</v>
      </c>
      <c r="AB83" s="55">
        <v>59.074410163339373</v>
      </c>
      <c r="AC83" s="55">
        <v>64.770459081836322</v>
      </c>
      <c r="AD83" s="55">
        <v>60.654205607476626</v>
      </c>
      <c r="AE83" s="51" t="s">
        <v>471</v>
      </c>
      <c r="AF83" s="57" t="s">
        <v>471</v>
      </c>
    </row>
    <row r="84" spans="1:32" x14ac:dyDescent="0.3">
      <c r="A84" s="63">
        <v>28</v>
      </c>
      <c r="B84" s="51" t="s">
        <v>134</v>
      </c>
      <c r="C84" s="51" t="s">
        <v>45</v>
      </c>
      <c r="D84" s="51" t="s">
        <v>462</v>
      </c>
      <c r="E84" s="52">
        <v>1.4</v>
      </c>
      <c r="F84" s="52">
        <v>1.4</v>
      </c>
      <c r="G84" s="52">
        <v>1.2</v>
      </c>
      <c r="H84" s="52">
        <v>1.4</v>
      </c>
      <c r="I84" s="52">
        <v>1.6</v>
      </c>
      <c r="J84" s="53">
        <v>2.64</v>
      </c>
      <c r="K84" s="54"/>
      <c r="L84" s="52">
        <v>7.2</v>
      </c>
      <c r="M84" s="52">
        <v>6.9</v>
      </c>
      <c r="N84" s="52">
        <v>6.9</v>
      </c>
      <c r="O84" s="52">
        <v>7.2</v>
      </c>
      <c r="P84" s="52">
        <v>9.15</v>
      </c>
      <c r="Q84" s="52">
        <v>4.5</v>
      </c>
      <c r="R84" s="53">
        <v>12.654999999999999</v>
      </c>
      <c r="S84" s="54"/>
      <c r="T84" s="55">
        <f t="shared" si="8"/>
        <v>4.4000000000000004</v>
      </c>
      <c r="U84" s="56">
        <f t="shared" si="9"/>
        <v>7.0400000000000009</v>
      </c>
      <c r="V84" s="55">
        <f t="shared" si="10"/>
        <v>23.25</v>
      </c>
      <c r="W84" s="55">
        <f t="shared" si="11"/>
        <v>27.75</v>
      </c>
      <c r="X84" s="56">
        <f t="shared" si="12"/>
        <v>40.405000000000001</v>
      </c>
      <c r="Y84" s="55">
        <f t="shared" si="13"/>
        <v>27.65</v>
      </c>
      <c r="Z84" s="55">
        <f t="shared" si="14"/>
        <v>32.15</v>
      </c>
      <c r="AA84" s="56">
        <f t="shared" si="15"/>
        <v>47.445</v>
      </c>
      <c r="AB84" s="55">
        <v>58.348457350272234</v>
      </c>
      <c r="AC84" s="55">
        <v>55.189620758483024</v>
      </c>
      <c r="AD84" s="55">
        <v>51.682242990654203</v>
      </c>
      <c r="AE84" s="51" t="s">
        <v>471</v>
      </c>
      <c r="AF84" s="57" t="s">
        <v>471</v>
      </c>
    </row>
    <row r="85" spans="1:32" x14ac:dyDescent="0.3">
      <c r="A85" s="63">
        <v>29</v>
      </c>
      <c r="B85" s="51" t="s">
        <v>135</v>
      </c>
      <c r="C85" s="51" t="s">
        <v>60</v>
      </c>
      <c r="D85" s="51" t="s">
        <v>462</v>
      </c>
      <c r="E85" s="52">
        <v>6.1</v>
      </c>
      <c r="F85" s="52">
        <v>5</v>
      </c>
      <c r="G85" s="52">
        <v>5.6</v>
      </c>
      <c r="H85" s="52">
        <v>5.5</v>
      </c>
      <c r="I85" s="52">
        <v>7.5</v>
      </c>
      <c r="J85" s="53">
        <v>8.86</v>
      </c>
      <c r="K85" s="54"/>
      <c r="L85" s="52">
        <v>2.7</v>
      </c>
      <c r="M85" s="52">
        <v>2.7</v>
      </c>
      <c r="N85" s="52">
        <v>2.4</v>
      </c>
      <c r="O85" s="52">
        <v>2.5</v>
      </c>
      <c r="P85" s="52">
        <v>3.4</v>
      </c>
      <c r="Q85" s="52">
        <v>1.8</v>
      </c>
      <c r="R85" s="53">
        <v>4.72</v>
      </c>
      <c r="S85" s="54"/>
      <c r="T85" s="55">
        <f t="shared" si="8"/>
        <v>18.600000000000001</v>
      </c>
      <c r="U85" s="56">
        <f t="shared" si="9"/>
        <v>27.46</v>
      </c>
      <c r="V85" s="55">
        <f t="shared" si="10"/>
        <v>8.6</v>
      </c>
      <c r="W85" s="55">
        <f t="shared" si="11"/>
        <v>10.4</v>
      </c>
      <c r="X85" s="56">
        <f t="shared" si="12"/>
        <v>15.120000000000001</v>
      </c>
      <c r="Y85" s="55">
        <f t="shared" si="13"/>
        <v>27.200000000000003</v>
      </c>
      <c r="Z85" s="55">
        <f t="shared" si="14"/>
        <v>29</v>
      </c>
      <c r="AA85" s="56">
        <f t="shared" si="15"/>
        <v>42.58</v>
      </c>
      <c r="AB85" s="55">
        <v>52.631578947368418</v>
      </c>
      <c r="AC85" s="55">
        <v>54.291417165668662</v>
      </c>
      <c r="AD85" s="55">
        <v>50.841121495327116</v>
      </c>
      <c r="AE85" s="51" t="s">
        <v>471</v>
      </c>
      <c r="AF85" s="57" t="s">
        <v>471</v>
      </c>
    </row>
    <row r="86" spans="1:32" x14ac:dyDescent="0.3">
      <c r="A86" s="63" t="s">
        <v>471</v>
      </c>
      <c r="B86" s="51" t="s">
        <v>136</v>
      </c>
      <c r="C86" s="51" t="s">
        <v>84</v>
      </c>
      <c r="D86" s="51" t="s">
        <v>462</v>
      </c>
      <c r="E86" s="78">
        <v>0</v>
      </c>
      <c r="F86" s="78">
        <v>0</v>
      </c>
      <c r="G86" s="78">
        <v>0</v>
      </c>
      <c r="H86" s="78">
        <v>0</v>
      </c>
      <c r="I86" s="78">
        <v>0</v>
      </c>
      <c r="J86" s="79">
        <v>0</v>
      </c>
      <c r="K86" s="80"/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9">
        <v>0</v>
      </c>
      <c r="S86" s="54"/>
      <c r="T86" s="55">
        <f t="shared" si="8"/>
        <v>0</v>
      </c>
      <c r="U86" s="56">
        <f t="shared" si="9"/>
        <v>0</v>
      </c>
      <c r="V86" s="55">
        <f t="shared" si="10"/>
        <v>0</v>
      </c>
      <c r="W86" s="55">
        <f t="shared" si="11"/>
        <v>0</v>
      </c>
      <c r="X86" s="56">
        <f t="shared" si="12"/>
        <v>0</v>
      </c>
      <c r="Y86" s="55">
        <f t="shared" si="13"/>
        <v>0</v>
      </c>
      <c r="Z86" s="55">
        <f t="shared" si="14"/>
        <v>0</v>
      </c>
      <c r="AA86" s="56">
        <f t="shared" si="15"/>
        <v>0</v>
      </c>
      <c r="AB86" s="55">
        <v>0</v>
      </c>
      <c r="AC86" s="55">
        <v>0</v>
      </c>
      <c r="AD86" s="55">
        <v>0</v>
      </c>
      <c r="AE86" s="51" t="s">
        <v>472</v>
      </c>
      <c r="AF86" s="57" t="s">
        <v>471</v>
      </c>
    </row>
    <row r="87" spans="1:32" x14ac:dyDescent="0.3">
      <c r="A87" s="63" t="s">
        <v>471</v>
      </c>
      <c r="B87" s="51" t="s">
        <v>137</v>
      </c>
      <c r="C87" s="51" t="s">
        <v>55</v>
      </c>
      <c r="D87" s="51" t="s">
        <v>462</v>
      </c>
      <c r="E87" s="78">
        <v>0</v>
      </c>
      <c r="F87" s="78">
        <v>0</v>
      </c>
      <c r="G87" s="78">
        <v>0</v>
      </c>
      <c r="H87" s="78">
        <v>0</v>
      </c>
      <c r="I87" s="78">
        <v>0</v>
      </c>
      <c r="J87" s="79">
        <v>0</v>
      </c>
      <c r="K87" s="80"/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9">
        <v>0</v>
      </c>
      <c r="S87" s="54"/>
      <c r="T87" s="55">
        <f t="shared" si="8"/>
        <v>0</v>
      </c>
      <c r="U87" s="56">
        <f t="shared" si="9"/>
        <v>0</v>
      </c>
      <c r="V87" s="55">
        <f t="shared" si="10"/>
        <v>0</v>
      </c>
      <c r="W87" s="55">
        <f t="shared" si="11"/>
        <v>0</v>
      </c>
      <c r="X87" s="56">
        <f t="shared" si="12"/>
        <v>0</v>
      </c>
      <c r="Y87" s="55">
        <f t="shared" si="13"/>
        <v>0</v>
      </c>
      <c r="Z87" s="55">
        <f t="shared" si="14"/>
        <v>0</v>
      </c>
      <c r="AA87" s="56">
        <f t="shared" si="15"/>
        <v>0</v>
      </c>
      <c r="AB87" s="55">
        <v>0</v>
      </c>
      <c r="AC87" s="55">
        <v>0</v>
      </c>
      <c r="AD87" s="55">
        <v>0</v>
      </c>
      <c r="AE87" s="51" t="s">
        <v>472</v>
      </c>
      <c r="AF87" s="57" t="s">
        <v>471</v>
      </c>
    </row>
    <row r="88" spans="1:32" x14ac:dyDescent="0.3">
      <c r="A88" s="63"/>
      <c r="B88" s="51"/>
      <c r="C88" s="51"/>
      <c r="D88" s="51"/>
      <c r="E88" s="78"/>
      <c r="F88" s="78"/>
      <c r="G88" s="78"/>
      <c r="H88" s="78"/>
      <c r="I88" s="78"/>
      <c r="J88" s="81"/>
      <c r="K88" s="65"/>
      <c r="L88" s="78"/>
      <c r="M88" s="78"/>
      <c r="N88" s="78"/>
      <c r="O88" s="78"/>
      <c r="P88" s="78"/>
      <c r="Q88" s="78"/>
      <c r="R88" s="81"/>
      <c r="S88" s="54"/>
      <c r="T88" s="55"/>
      <c r="U88" s="56"/>
      <c r="V88" s="55"/>
      <c r="W88" s="55"/>
      <c r="X88" s="56"/>
      <c r="Y88" s="55"/>
      <c r="Z88" s="55"/>
      <c r="AA88" s="56"/>
      <c r="AB88" s="55"/>
      <c r="AC88" s="55"/>
      <c r="AD88" s="55"/>
      <c r="AE88" s="51"/>
    </row>
    <row r="89" spans="1:32" x14ac:dyDescent="0.3">
      <c r="A89" s="49">
        <v>1</v>
      </c>
      <c r="B89" s="50" t="s">
        <v>138</v>
      </c>
      <c r="C89" s="50" t="s">
        <v>57</v>
      </c>
      <c r="D89" s="51" t="s">
        <v>463</v>
      </c>
      <c r="E89" s="52">
        <v>7.8</v>
      </c>
      <c r="F89" s="52">
        <v>7.5</v>
      </c>
      <c r="G89" s="52">
        <v>8.1</v>
      </c>
      <c r="H89" s="52">
        <v>7.8</v>
      </c>
      <c r="I89" s="52">
        <v>9.4</v>
      </c>
      <c r="J89" s="57"/>
      <c r="K89" s="54"/>
      <c r="L89" s="52">
        <v>7.5</v>
      </c>
      <c r="M89" s="52">
        <v>7.7</v>
      </c>
      <c r="N89" s="52">
        <v>8</v>
      </c>
      <c r="O89" s="52">
        <v>7.6</v>
      </c>
      <c r="P89" s="52">
        <v>9.1999999999999993</v>
      </c>
      <c r="Q89" s="52">
        <v>3</v>
      </c>
      <c r="R89" s="57"/>
      <c r="S89" s="54"/>
      <c r="T89" s="55">
        <f t="shared" si="8"/>
        <v>25</v>
      </c>
      <c r="U89" s="56">
        <f t="shared" si="9"/>
        <v>25</v>
      </c>
      <c r="V89" s="55">
        <f t="shared" si="10"/>
        <v>24.499999999999996</v>
      </c>
      <c r="W89" s="55">
        <f t="shared" si="11"/>
        <v>27.499999999999996</v>
      </c>
      <c r="X89" s="56">
        <f t="shared" si="12"/>
        <v>27.499999999999996</v>
      </c>
      <c r="Y89" s="55">
        <f t="shared" si="13"/>
        <v>49.5</v>
      </c>
      <c r="Z89" s="55">
        <f t="shared" si="14"/>
        <v>52.5</v>
      </c>
      <c r="AA89" s="56">
        <f t="shared" si="15"/>
        <v>52.5</v>
      </c>
      <c r="AB89" s="55">
        <v>100</v>
      </c>
      <c r="AC89" s="55">
        <v>100</v>
      </c>
      <c r="AD89" s="55">
        <v>92.523364485981304</v>
      </c>
      <c r="AE89" s="51" t="s">
        <v>472</v>
      </c>
      <c r="AF89" s="57" t="s">
        <v>471</v>
      </c>
    </row>
    <row r="90" spans="1:32" x14ac:dyDescent="0.3">
      <c r="A90" s="59">
        <v>2</v>
      </c>
      <c r="B90" s="60" t="s">
        <v>139</v>
      </c>
      <c r="C90" s="60" t="s">
        <v>53</v>
      </c>
      <c r="D90" s="51" t="s">
        <v>463</v>
      </c>
      <c r="E90" s="52">
        <v>7.7</v>
      </c>
      <c r="F90" s="52">
        <v>7.8</v>
      </c>
      <c r="G90" s="52">
        <v>7.9</v>
      </c>
      <c r="H90" s="52">
        <v>8.1999999999999993</v>
      </c>
      <c r="I90" s="52">
        <v>8.9499999999999993</v>
      </c>
      <c r="J90" s="57"/>
      <c r="K90" s="54"/>
      <c r="L90" s="52">
        <v>8.4</v>
      </c>
      <c r="M90" s="52">
        <v>7.8</v>
      </c>
      <c r="N90" s="52">
        <v>8</v>
      </c>
      <c r="O90" s="52">
        <v>8.4</v>
      </c>
      <c r="P90" s="52">
        <v>9.65</v>
      </c>
      <c r="Q90" s="52">
        <v>3</v>
      </c>
      <c r="R90" s="57"/>
      <c r="S90" s="64">
        <v>2</v>
      </c>
      <c r="T90" s="55">
        <f t="shared" si="8"/>
        <v>24.65</v>
      </c>
      <c r="U90" s="56">
        <f t="shared" si="9"/>
        <v>24.65</v>
      </c>
      <c r="V90" s="55">
        <f t="shared" si="10"/>
        <v>24.049999999999997</v>
      </c>
      <c r="W90" s="55">
        <f t="shared" si="11"/>
        <v>27.049999999999997</v>
      </c>
      <c r="X90" s="56">
        <f t="shared" si="12"/>
        <v>27.049999999999997</v>
      </c>
      <c r="Y90" s="55">
        <f t="shared" si="13"/>
        <v>48.699999999999996</v>
      </c>
      <c r="Z90" s="55">
        <f t="shared" si="14"/>
        <v>51.699999999999996</v>
      </c>
      <c r="AA90" s="56">
        <f t="shared" si="15"/>
        <v>51.699999999999996</v>
      </c>
      <c r="AB90" s="55">
        <v>98.476190476190467</v>
      </c>
      <c r="AC90" s="55">
        <v>98.383838383838366</v>
      </c>
      <c r="AD90" s="55">
        <v>91.028037383177562</v>
      </c>
      <c r="AE90" s="51" t="s">
        <v>472</v>
      </c>
      <c r="AF90" s="57" t="s">
        <v>471</v>
      </c>
    </row>
    <row r="91" spans="1:32" x14ac:dyDescent="0.3">
      <c r="A91" s="61">
        <v>3</v>
      </c>
      <c r="B91" s="62" t="s">
        <v>140</v>
      </c>
      <c r="C91" s="62" t="s">
        <v>75</v>
      </c>
      <c r="D91" s="51" t="s">
        <v>463</v>
      </c>
      <c r="E91" s="52">
        <v>7.2</v>
      </c>
      <c r="F91" s="52">
        <v>7.7</v>
      </c>
      <c r="G91" s="52">
        <v>7.3</v>
      </c>
      <c r="H91" s="52">
        <v>7.5</v>
      </c>
      <c r="I91" s="52">
        <v>9.15</v>
      </c>
      <c r="J91" s="57"/>
      <c r="K91" s="54"/>
      <c r="L91" s="52">
        <v>7.4</v>
      </c>
      <c r="M91" s="52">
        <v>7.7</v>
      </c>
      <c r="N91" s="52">
        <v>7.7</v>
      </c>
      <c r="O91" s="52">
        <v>7.2</v>
      </c>
      <c r="P91" s="52">
        <v>9.35</v>
      </c>
      <c r="Q91" s="52">
        <v>3</v>
      </c>
      <c r="R91" s="57"/>
      <c r="S91" s="54"/>
      <c r="T91" s="55">
        <f t="shared" si="8"/>
        <v>23.950000000000003</v>
      </c>
      <c r="U91" s="56">
        <f t="shared" si="9"/>
        <v>23.950000000000003</v>
      </c>
      <c r="V91" s="55">
        <f t="shared" si="10"/>
        <v>24.450000000000003</v>
      </c>
      <c r="W91" s="55">
        <f t="shared" si="11"/>
        <v>27.450000000000003</v>
      </c>
      <c r="X91" s="56">
        <f t="shared" si="12"/>
        <v>27.450000000000003</v>
      </c>
      <c r="Y91" s="55">
        <f t="shared" si="13"/>
        <v>48.400000000000006</v>
      </c>
      <c r="Z91" s="55">
        <f t="shared" si="14"/>
        <v>51.400000000000006</v>
      </c>
      <c r="AA91" s="56">
        <f t="shared" si="15"/>
        <v>51.400000000000006</v>
      </c>
      <c r="AB91" s="55">
        <v>97.904761904761912</v>
      </c>
      <c r="AC91" s="55">
        <v>97.777777777777786</v>
      </c>
      <c r="AD91" s="55">
        <v>90.46728971962618</v>
      </c>
      <c r="AE91" s="51" t="s">
        <v>471</v>
      </c>
      <c r="AF91" s="57" t="s">
        <v>471</v>
      </c>
    </row>
    <row r="92" spans="1:32" x14ac:dyDescent="0.3">
      <c r="A92" s="63">
        <v>4</v>
      </c>
      <c r="B92" s="51" t="s">
        <v>141</v>
      </c>
      <c r="C92" s="51" t="s">
        <v>68</v>
      </c>
      <c r="D92" s="51" t="s">
        <v>463</v>
      </c>
      <c r="E92" s="52">
        <v>7.4</v>
      </c>
      <c r="F92" s="52">
        <v>7.5</v>
      </c>
      <c r="G92" s="52">
        <v>7.4</v>
      </c>
      <c r="H92" s="52">
        <v>7.3</v>
      </c>
      <c r="I92" s="52">
        <v>9.35</v>
      </c>
      <c r="J92" s="57"/>
      <c r="K92" s="54"/>
      <c r="L92" s="52">
        <v>7.6</v>
      </c>
      <c r="M92" s="52">
        <v>7.7</v>
      </c>
      <c r="N92" s="52">
        <v>7.4</v>
      </c>
      <c r="O92" s="52">
        <v>7.4</v>
      </c>
      <c r="P92" s="52">
        <v>9.1</v>
      </c>
      <c r="Q92" s="52">
        <v>3</v>
      </c>
      <c r="R92" s="57"/>
      <c r="S92" s="54"/>
      <c r="T92" s="55">
        <f t="shared" si="8"/>
        <v>24.15</v>
      </c>
      <c r="U92" s="56">
        <f t="shared" si="9"/>
        <v>24.15</v>
      </c>
      <c r="V92" s="55">
        <f t="shared" si="10"/>
        <v>24.1</v>
      </c>
      <c r="W92" s="55">
        <f t="shared" si="11"/>
        <v>27.1</v>
      </c>
      <c r="X92" s="56">
        <f t="shared" si="12"/>
        <v>27.1</v>
      </c>
      <c r="Y92" s="55">
        <f t="shared" si="13"/>
        <v>48.25</v>
      </c>
      <c r="Z92" s="55">
        <f t="shared" si="14"/>
        <v>51.25</v>
      </c>
      <c r="AA92" s="56">
        <f t="shared" si="15"/>
        <v>51.25</v>
      </c>
      <c r="AB92" s="55">
        <v>97.61904761904762</v>
      </c>
      <c r="AC92" s="55">
        <v>97.474747474747474</v>
      </c>
      <c r="AD92" s="55">
        <v>90.186915887850475</v>
      </c>
      <c r="AE92" s="51" t="s">
        <v>472</v>
      </c>
      <c r="AF92" s="57" t="s">
        <v>471</v>
      </c>
    </row>
    <row r="93" spans="1:32" x14ac:dyDescent="0.3">
      <c r="A93" s="63">
        <v>5</v>
      </c>
      <c r="B93" s="51" t="s">
        <v>142</v>
      </c>
      <c r="C93" s="51" t="s">
        <v>68</v>
      </c>
      <c r="D93" s="51" t="s">
        <v>463</v>
      </c>
      <c r="E93" s="52">
        <v>7.4</v>
      </c>
      <c r="F93" s="52">
        <v>7.2</v>
      </c>
      <c r="G93" s="52">
        <v>7.3</v>
      </c>
      <c r="H93" s="52">
        <v>7</v>
      </c>
      <c r="I93" s="52">
        <v>8.6</v>
      </c>
      <c r="J93" s="57"/>
      <c r="K93" s="54"/>
      <c r="L93" s="52">
        <v>7.6</v>
      </c>
      <c r="M93" s="52">
        <v>7.6</v>
      </c>
      <c r="N93" s="52">
        <v>7.4</v>
      </c>
      <c r="O93" s="52">
        <v>7.5</v>
      </c>
      <c r="P93" s="52">
        <v>9.65</v>
      </c>
      <c r="Q93" s="52">
        <v>2.9</v>
      </c>
      <c r="R93" s="57"/>
      <c r="S93" s="64">
        <v>1</v>
      </c>
      <c r="T93" s="55">
        <f t="shared" si="8"/>
        <v>23.1</v>
      </c>
      <c r="U93" s="56">
        <f t="shared" si="9"/>
        <v>23.1</v>
      </c>
      <c r="V93" s="55">
        <f t="shared" si="10"/>
        <v>23.750000000000004</v>
      </c>
      <c r="W93" s="55">
        <f t="shared" si="11"/>
        <v>26.650000000000002</v>
      </c>
      <c r="X93" s="56">
        <f t="shared" si="12"/>
        <v>26.650000000000002</v>
      </c>
      <c r="Y93" s="55">
        <f t="shared" si="13"/>
        <v>46.850000000000009</v>
      </c>
      <c r="Z93" s="55">
        <f t="shared" si="14"/>
        <v>49.75</v>
      </c>
      <c r="AA93" s="56">
        <f t="shared" si="15"/>
        <v>49.75</v>
      </c>
      <c r="AB93" s="55">
        <v>94.761904761904759</v>
      </c>
      <c r="AC93" s="55">
        <v>94.646464646464665</v>
      </c>
      <c r="AD93" s="55">
        <v>87.570093457943941</v>
      </c>
      <c r="AE93" s="51" t="s">
        <v>472</v>
      </c>
      <c r="AF93" s="57" t="s">
        <v>471</v>
      </c>
    </row>
    <row r="94" spans="1:32" x14ac:dyDescent="0.3">
      <c r="A94" s="63">
        <v>6</v>
      </c>
      <c r="B94" s="51" t="s">
        <v>143</v>
      </c>
      <c r="C94" s="51" t="s">
        <v>70</v>
      </c>
      <c r="D94" s="51" t="s">
        <v>463</v>
      </c>
      <c r="E94" s="52">
        <v>7.3</v>
      </c>
      <c r="F94" s="52">
        <v>7.2</v>
      </c>
      <c r="G94" s="52">
        <v>7.5</v>
      </c>
      <c r="H94" s="52">
        <v>7.2</v>
      </c>
      <c r="I94" s="52">
        <v>9.1</v>
      </c>
      <c r="J94" s="57"/>
      <c r="K94" s="54"/>
      <c r="L94" s="52">
        <v>6.4</v>
      </c>
      <c r="M94" s="52">
        <v>6.7</v>
      </c>
      <c r="N94" s="52">
        <v>6.6</v>
      </c>
      <c r="O94" s="52">
        <v>6.4</v>
      </c>
      <c r="P94" s="52">
        <v>8.9499999999999993</v>
      </c>
      <c r="Q94" s="52">
        <v>3.4</v>
      </c>
      <c r="R94" s="57"/>
      <c r="S94" s="54"/>
      <c r="T94" s="55">
        <f t="shared" si="8"/>
        <v>23.6</v>
      </c>
      <c r="U94" s="56">
        <f t="shared" si="9"/>
        <v>23.6</v>
      </c>
      <c r="V94" s="55">
        <f t="shared" si="10"/>
        <v>21.950000000000003</v>
      </c>
      <c r="W94" s="55">
        <f t="shared" si="11"/>
        <v>25.35</v>
      </c>
      <c r="X94" s="56">
        <f t="shared" si="12"/>
        <v>25.35</v>
      </c>
      <c r="Y94" s="55">
        <f t="shared" si="13"/>
        <v>45.550000000000004</v>
      </c>
      <c r="Z94" s="55">
        <f t="shared" si="14"/>
        <v>48.95</v>
      </c>
      <c r="AA94" s="56">
        <f t="shared" si="15"/>
        <v>48.95</v>
      </c>
      <c r="AB94" s="55">
        <v>93.238095238095241</v>
      </c>
      <c r="AC94" s="55">
        <v>92.020202020202021</v>
      </c>
      <c r="AD94" s="55">
        <v>85.140186915887867</v>
      </c>
      <c r="AE94" s="51" t="s">
        <v>471</v>
      </c>
      <c r="AF94" s="57" t="s">
        <v>471</v>
      </c>
    </row>
    <row r="95" spans="1:32" x14ac:dyDescent="0.3">
      <c r="A95" s="63">
        <v>7</v>
      </c>
      <c r="B95" s="51" t="s">
        <v>144</v>
      </c>
      <c r="C95" s="51" t="s">
        <v>41</v>
      </c>
      <c r="D95" s="51" t="s">
        <v>463</v>
      </c>
      <c r="E95" s="52">
        <v>0.8</v>
      </c>
      <c r="F95" s="52">
        <v>0.8</v>
      </c>
      <c r="G95" s="52">
        <v>0.9</v>
      </c>
      <c r="H95" s="52">
        <v>0.8</v>
      </c>
      <c r="I95" s="52">
        <v>1</v>
      </c>
      <c r="J95" s="57"/>
      <c r="K95" s="54"/>
      <c r="L95" s="52">
        <v>7.1</v>
      </c>
      <c r="M95" s="52">
        <v>7.7</v>
      </c>
      <c r="N95" s="52">
        <v>7.5</v>
      </c>
      <c r="O95" s="52">
        <v>7.2</v>
      </c>
      <c r="P95" s="52">
        <v>8.65</v>
      </c>
      <c r="Q95" s="52">
        <v>3</v>
      </c>
      <c r="R95" s="57"/>
      <c r="S95" s="54"/>
      <c r="T95" s="55">
        <f t="shared" si="8"/>
        <v>2.6</v>
      </c>
      <c r="U95" s="56">
        <f t="shared" si="9"/>
        <v>2.6</v>
      </c>
      <c r="V95" s="55">
        <f t="shared" si="10"/>
        <v>23.35</v>
      </c>
      <c r="W95" s="55">
        <f t="shared" si="11"/>
        <v>26.35</v>
      </c>
      <c r="X95" s="56">
        <f t="shared" si="12"/>
        <v>26.35</v>
      </c>
      <c r="Y95" s="55">
        <f t="shared" si="13"/>
        <v>25.950000000000003</v>
      </c>
      <c r="Z95" s="55">
        <f t="shared" si="14"/>
        <v>28.950000000000003</v>
      </c>
      <c r="AA95" s="56">
        <f t="shared" si="15"/>
        <v>28.950000000000003</v>
      </c>
      <c r="AB95" s="55">
        <v>55.142857142857146</v>
      </c>
      <c r="AC95" s="55">
        <v>52.424242424242429</v>
      </c>
      <c r="AD95" s="55">
        <v>48.504672897196265</v>
      </c>
      <c r="AE95" s="51" t="s">
        <v>471</v>
      </c>
      <c r="AF95" s="57" t="s">
        <v>471</v>
      </c>
    </row>
    <row r="96" spans="1:32" x14ac:dyDescent="0.3">
      <c r="A96" s="63">
        <v>8</v>
      </c>
      <c r="B96" s="51" t="s">
        <v>145</v>
      </c>
      <c r="C96" s="51" t="s">
        <v>37</v>
      </c>
      <c r="D96" s="51" t="s">
        <v>463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7"/>
      <c r="K96" s="54"/>
      <c r="L96" s="52">
        <v>7</v>
      </c>
      <c r="M96" s="52">
        <v>6.9</v>
      </c>
      <c r="N96" s="52">
        <v>6.9</v>
      </c>
      <c r="O96" s="52">
        <v>6.8</v>
      </c>
      <c r="P96" s="52">
        <v>9.4499999999999993</v>
      </c>
      <c r="Q96" s="52">
        <v>3.6</v>
      </c>
      <c r="R96" s="57"/>
      <c r="S96" s="54"/>
      <c r="T96" s="55">
        <f t="shared" si="8"/>
        <v>0</v>
      </c>
      <c r="U96" s="56">
        <f t="shared" si="9"/>
        <v>0</v>
      </c>
      <c r="V96" s="55">
        <f t="shared" si="10"/>
        <v>23.25</v>
      </c>
      <c r="W96" s="55">
        <f t="shared" si="11"/>
        <v>26.85</v>
      </c>
      <c r="X96" s="56">
        <f t="shared" si="12"/>
        <v>26.85</v>
      </c>
      <c r="Y96" s="55">
        <f t="shared" si="13"/>
        <v>23.25</v>
      </c>
      <c r="Z96" s="55">
        <f t="shared" si="14"/>
        <v>26.85</v>
      </c>
      <c r="AA96" s="56">
        <f t="shared" si="15"/>
        <v>26.85</v>
      </c>
      <c r="AB96" s="55">
        <v>51.142857142857146</v>
      </c>
      <c r="AC96" s="55">
        <v>46.969696969696969</v>
      </c>
      <c r="AD96" s="55">
        <v>43.457943925233643</v>
      </c>
      <c r="AE96" s="51" t="s">
        <v>472</v>
      </c>
      <c r="AF96" s="57" t="s">
        <v>471</v>
      </c>
    </row>
    <row r="97" spans="1:33" x14ac:dyDescent="0.3">
      <c r="A97" s="63"/>
      <c r="B97" s="51"/>
      <c r="C97" s="51"/>
      <c r="D97" s="51"/>
      <c r="E97" s="52"/>
      <c r="F97" s="52"/>
      <c r="G97" s="52"/>
      <c r="H97" s="52"/>
      <c r="I97" s="52"/>
      <c r="J97" s="57"/>
      <c r="K97" s="54"/>
      <c r="L97" s="52"/>
      <c r="M97" s="52"/>
      <c r="N97" s="52"/>
      <c r="O97" s="52"/>
      <c r="P97" s="52"/>
      <c r="Q97" s="52"/>
      <c r="R97" s="57"/>
      <c r="S97" s="54"/>
      <c r="T97" s="55"/>
      <c r="U97" s="56"/>
      <c r="V97" s="55"/>
      <c r="W97" s="55"/>
      <c r="X97" s="56"/>
      <c r="Y97" s="55"/>
      <c r="Z97" s="55"/>
      <c r="AA97" s="56"/>
      <c r="AB97" s="55"/>
      <c r="AC97" s="55"/>
      <c r="AD97" s="55"/>
      <c r="AE97" s="51"/>
    </row>
    <row r="98" spans="1:33" x14ac:dyDescent="0.3">
      <c r="A98" s="66">
        <v>1</v>
      </c>
      <c r="B98" s="67" t="s">
        <v>146</v>
      </c>
      <c r="C98" s="67" t="s">
        <v>41</v>
      </c>
      <c r="D98" s="68" t="s">
        <v>464</v>
      </c>
      <c r="E98" s="69">
        <v>8.1999999999999993</v>
      </c>
      <c r="F98" s="69">
        <v>8.4</v>
      </c>
      <c r="G98" s="69">
        <v>8.1</v>
      </c>
      <c r="H98" s="69">
        <v>8.4</v>
      </c>
      <c r="I98" s="69">
        <v>9.75</v>
      </c>
      <c r="J98" s="82"/>
      <c r="K98" s="71"/>
      <c r="L98" s="69">
        <v>8.1</v>
      </c>
      <c r="M98" s="69">
        <v>8.1999999999999993</v>
      </c>
      <c r="N98" s="69">
        <v>8.5</v>
      </c>
      <c r="O98" s="69">
        <v>8.6999999999999993</v>
      </c>
      <c r="P98" s="69">
        <v>10</v>
      </c>
      <c r="Q98" s="69">
        <v>3</v>
      </c>
      <c r="R98" s="82"/>
      <c r="S98" s="71"/>
      <c r="T98" s="72">
        <f t="shared" si="8"/>
        <v>26.35</v>
      </c>
      <c r="U98" s="73">
        <f t="shared" si="9"/>
        <v>26.35</v>
      </c>
      <c r="V98" s="72">
        <f t="shared" si="10"/>
        <v>26.7</v>
      </c>
      <c r="W98" s="72">
        <f t="shared" si="11"/>
        <v>29.7</v>
      </c>
      <c r="X98" s="73">
        <f t="shared" si="12"/>
        <v>29.7</v>
      </c>
      <c r="Y98" s="72">
        <f t="shared" si="13"/>
        <v>53.05</v>
      </c>
      <c r="Z98" s="72">
        <f t="shared" si="14"/>
        <v>56.05</v>
      </c>
      <c r="AA98" s="73">
        <f t="shared" si="15"/>
        <v>56.05</v>
      </c>
      <c r="AB98" s="72">
        <v>100</v>
      </c>
      <c r="AC98" s="72">
        <v>100</v>
      </c>
      <c r="AD98" s="72">
        <v>99.158878504672884</v>
      </c>
      <c r="AE98" s="68" t="s">
        <v>471</v>
      </c>
      <c r="AF98" s="74" t="s">
        <v>471</v>
      </c>
      <c r="AG98" s="75" t="s">
        <v>584</v>
      </c>
    </row>
    <row r="99" spans="1:33" x14ac:dyDescent="0.3">
      <c r="A99" s="76">
        <v>2</v>
      </c>
      <c r="B99" s="77" t="s">
        <v>147</v>
      </c>
      <c r="C99" s="77" t="s">
        <v>78</v>
      </c>
      <c r="D99" s="68" t="s">
        <v>464</v>
      </c>
      <c r="E99" s="69">
        <v>8.1999999999999993</v>
      </c>
      <c r="F99" s="69">
        <v>8.3000000000000007</v>
      </c>
      <c r="G99" s="69">
        <v>8.6</v>
      </c>
      <c r="H99" s="69">
        <v>8.6999999999999993</v>
      </c>
      <c r="I99" s="69">
        <v>9.85</v>
      </c>
      <c r="J99" s="82"/>
      <c r="K99" s="71"/>
      <c r="L99" s="69">
        <v>8.4</v>
      </c>
      <c r="M99" s="69">
        <v>8.1</v>
      </c>
      <c r="N99" s="69">
        <v>8</v>
      </c>
      <c r="O99" s="69">
        <v>8.3000000000000007</v>
      </c>
      <c r="P99" s="69">
        <v>9.8000000000000007</v>
      </c>
      <c r="Q99" s="69">
        <v>3</v>
      </c>
      <c r="R99" s="82"/>
      <c r="S99" s="71"/>
      <c r="T99" s="72">
        <f t="shared" si="8"/>
        <v>26.75</v>
      </c>
      <c r="U99" s="73">
        <f t="shared" si="9"/>
        <v>26.75</v>
      </c>
      <c r="V99" s="72">
        <f t="shared" si="10"/>
        <v>26.2</v>
      </c>
      <c r="W99" s="72">
        <f t="shared" si="11"/>
        <v>29.2</v>
      </c>
      <c r="X99" s="73">
        <f t="shared" si="12"/>
        <v>29.2</v>
      </c>
      <c r="Y99" s="72">
        <f t="shared" si="13"/>
        <v>52.95</v>
      </c>
      <c r="Z99" s="72">
        <f t="shared" si="14"/>
        <v>55.95</v>
      </c>
      <c r="AA99" s="73">
        <f t="shared" si="15"/>
        <v>55.95</v>
      </c>
      <c r="AB99" s="72">
        <v>99.82158786797504</v>
      </c>
      <c r="AC99" s="72">
        <v>99.811498586239409</v>
      </c>
      <c r="AD99" s="72">
        <v>98.971962616822438</v>
      </c>
      <c r="AE99" s="68" t="s">
        <v>472</v>
      </c>
      <c r="AF99" s="74" t="s">
        <v>471</v>
      </c>
      <c r="AG99" s="75" t="s">
        <v>584</v>
      </c>
    </row>
    <row r="100" spans="1:33" x14ac:dyDescent="0.3">
      <c r="A100" s="83">
        <v>3</v>
      </c>
      <c r="B100" s="84" t="s">
        <v>148</v>
      </c>
      <c r="C100" s="84" t="s">
        <v>37</v>
      </c>
      <c r="D100" s="68" t="s">
        <v>464</v>
      </c>
      <c r="E100" s="69">
        <v>8.1999999999999993</v>
      </c>
      <c r="F100" s="69">
        <v>8.3000000000000007</v>
      </c>
      <c r="G100" s="69">
        <v>8.5</v>
      </c>
      <c r="H100" s="69">
        <v>8.4</v>
      </c>
      <c r="I100" s="69">
        <v>9.5500000000000007</v>
      </c>
      <c r="J100" s="82"/>
      <c r="K100" s="71"/>
      <c r="L100" s="69">
        <v>8.4</v>
      </c>
      <c r="M100" s="69">
        <v>8.4</v>
      </c>
      <c r="N100" s="69">
        <v>8.4</v>
      </c>
      <c r="O100" s="69">
        <v>8.6</v>
      </c>
      <c r="P100" s="69">
        <v>9.5500000000000007</v>
      </c>
      <c r="Q100" s="69">
        <v>3</v>
      </c>
      <c r="R100" s="82"/>
      <c r="S100" s="71"/>
      <c r="T100" s="72">
        <f t="shared" si="8"/>
        <v>26.25</v>
      </c>
      <c r="U100" s="73">
        <f t="shared" si="9"/>
        <v>26.25</v>
      </c>
      <c r="V100" s="72">
        <f t="shared" si="10"/>
        <v>26.350000000000005</v>
      </c>
      <c r="W100" s="72">
        <f t="shared" si="11"/>
        <v>29.350000000000005</v>
      </c>
      <c r="X100" s="73">
        <f t="shared" si="12"/>
        <v>29.350000000000005</v>
      </c>
      <c r="Y100" s="72">
        <f t="shared" si="13"/>
        <v>52.600000000000009</v>
      </c>
      <c r="Z100" s="72">
        <f t="shared" si="14"/>
        <v>55.600000000000009</v>
      </c>
      <c r="AA100" s="73">
        <f t="shared" si="15"/>
        <v>55.600000000000009</v>
      </c>
      <c r="AB100" s="72">
        <v>99.197145405887625</v>
      </c>
      <c r="AC100" s="72">
        <v>99.151743638077306</v>
      </c>
      <c r="AD100" s="72">
        <v>98.317757009345812</v>
      </c>
      <c r="AE100" s="68" t="s">
        <v>472</v>
      </c>
      <c r="AF100" s="74" t="s">
        <v>471</v>
      </c>
      <c r="AG100" s="75" t="s">
        <v>584</v>
      </c>
    </row>
    <row r="101" spans="1:33" x14ac:dyDescent="0.3">
      <c r="A101" s="85">
        <v>4</v>
      </c>
      <c r="B101" s="68" t="s">
        <v>149</v>
      </c>
      <c r="C101" s="68" t="s">
        <v>60</v>
      </c>
      <c r="D101" s="68" t="s">
        <v>464</v>
      </c>
      <c r="E101" s="69">
        <v>8.1999999999999993</v>
      </c>
      <c r="F101" s="69">
        <v>8.1999999999999993</v>
      </c>
      <c r="G101" s="69">
        <v>8.5</v>
      </c>
      <c r="H101" s="69">
        <v>8.1999999999999993</v>
      </c>
      <c r="I101" s="69">
        <v>9.6</v>
      </c>
      <c r="J101" s="82"/>
      <c r="K101" s="71"/>
      <c r="L101" s="69">
        <v>8.4</v>
      </c>
      <c r="M101" s="69">
        <v>8.1</v>
      </c>
      <c r="N101" s="69">
        <v>8.3000000000000007</v>
      </c>
      <c r="O101" s="69">
        <v>8.5</v>
      </c>
      <c r="P101" s="69">
        <v>9.8000000000000007</v>
      </c>
      <c r="Q101" s="69">
        <v>3</v>
      </c>
      <c r="R101" s="82"/>
      <c r="S101" s="71"/>
      <c r="T101" s="72">
        <f t="shared" si="8"/>
        <v>25.999999999999993</v>
      </c>
      <c r="U101" s="73">
        <f t="shared" si="9"/>
        <v>25.999999999999993</v>
      </c>
      <c r="V101" s="72">
        <f t="shared" si="10"/>
        <v>26.499999999999996</v>
      </c>
      <c r="W101" s="72">
        <f t="shared" si="11"/>
        <v>29.499999999999996</v>
      </c>
      <c r="X101" s="73">
        <f t="shared" si="12"/>
        <v>29.499999999999996</v>
      </c>
      <c r="Y101" s="72">
        <f t="shared" si="13"/>
        <v>52.499999999999986</v>
      </c>
      <c r="Z101" s="72">
        <f t="shared" si="14"/>
        <v>55.499999999999986</v>
      </c>
      <c r="AA101" s="73">
        <f t="shared" si="15"/>
        <v>55.499999999999986</v>
      </c>
      <c r="AB101" s="72">
        <v>99.018733273862608</v>
      </c>
      <c r="AC101" s="72">
        <v>98.963242224316659</v>
      </c>
      <c r="AD101" s="72">
        <v>98.130841121495308</v>
      </c>
      <c r="AE101" s="68" t="s">
        <v>472</v>
      </c>
      <c r="AF101" s="74" t="s">
        <v>471</v>
      </c>
      <c r="AG101" s="75" t="s">
        <v>584</v>
      </c>
    </row>
    <row r="102" spans="1:33" x14ac:dyDescent="0.3">
      <c r="A102" s="85">
        <v>5</v>
      </c>
      <c r="B102" s="68" t="s">
        <v>150</v>
      </c>
      <c r="C102" s="68" t="s">
        <v>64</v>
      </c>
      <c r="D102" s="68" t="s">
        <v>464</v>
      </c>
      <c r="E102" s="69">
        <v>8.1999999999999993</v>
      </c>
      <c r="F102" s="69">
        <v>8.1</v>
      </c>
      <c r="G102" s="69">
        <v>8.3000000000000007</v>
      </c>
      <c r="H102" s="69">
        <v>8.5</v>
      </c>
      <c r="I102" s="69">
        <v>9.4</v>
      </c>
      <c r="J102" s="82"/>
      <c r="K102" s="71"/>
      <c r="L102" s="69">
        <v>8.1999999999999993</v>
      </c>
      <c r="M102" s="69">
        <v>8.1</v>
      </c>
      <c r="N102" s="69">
        <v>8.4</v>
      </c>
      <c r="O102" s="69">
        <v>8.1999999999999993</v>
      </c>
      <c r="P102" s="69">
        <v>9.65</v>
      </c>
      <c r="Q102" s="69">
        <v>3.5</v>
      </c>
      <c r="R102" s="82"/>
      <c r="S102" s="71"/>
      <c r="T102" s="72">
        <f t="shared" si="8"/>
        <v>25.899999999999991</v>
      </c>
      <c r="U102" s="73">
        <f t="shared" si="9"/>
        <v>25.899999999999991</v>
      </c>
      <c r="V102" s="72">
        <f t="shared" si="10"/>
        <v>26.04999999999999</v>
      </c>
      <c r="W102" s="72">
        <f t="shared" si="11"/>
        <v>29.54999999999999</v>
      </c>
      <c r="X102" s="73">
        <f t="shared" si="12"/>
        <v>29.54999999999999</v>
      </c>
      <c r="Y102" s="72">
        <f t="shared" si="13"/>
        <v>51.949999999999982</v>
      </c>
      <c r="Z102" s="72">
        <f t="shared" si="14"/>
        <v>55.449999999999982</v>
      </c>
      <c r="AA102" s="73">
        <f t="shared" si="15"/>
        <v>55.449999999999982</v>
      </c>
      <c r="AB102" s="72">
        <v>98.929527207850114</v>
      </c>
      <c r="AC102" s="72">
        <v>97.926484448633332</v>
      </c>
      <c r="AD102" s="72">
        <v>97.102803738317718</v>
      </c>
      <c r="AE102" s="68" t="s">
        <v>472</v>
      </c>
      <c r="AF102" s="74" t="s">
        <v>471</v>
      </c>
      <c r="AG102" s="75" t="s">
        <v>584</v>
      </c>
    </row>
    <row r="103" spans="1:33" x14ac:dyDescent="0.3">
      <c r="A103" s="85">
        <v>6</v>
      </c>
      <c r="B103" s="68" t="s">
        <v>151</v>
      </c>
      <c r="C103" s="68" t="s">
        <v>64</v>
      </c>
      <c r="D103" s="68" t="s">
        <v>464</v>
      </c>
      <c r="E103" s="69">
        <v>8.1999999999999993</v>
      </c>
      <c r="F103" s="69">
        <v>8.1999999999999993</v>
      </c>
      <c r="G103" s="69">
        <v>8</v>
      </c>
      <c r="H103" s="69">
        <v>8.4</v>
      </c>
      <c r="I103" s="69">
        <v>9.6</v>
      </c>
      <c r="J103" s="82"/>
      <c r="K103" s="71"/>
      <c r="L103" s="69">
        <v>8</v>
      </c>
      <c r="M103" s="69">
        <v>8</v>
      </c>
      <c r="N103" s="69">
        <v>8</v>
      </c>
      <c r="O103" s="69">
        <v>8.4</v>
      </c>
      <c r="P103" s="69">
        <v>9.6999999999999993</v>
      </c>
      <c r="Q103" s="69">
        <v>3</v>
      </c>
      <c r="R103" s="82"/>
      <c r="S103" s="71"/>
      <c r="T103" s="72">
        <f t="shared" si="8"/>
        <v>26</v>
      </c>
      <c r="U103" s="73">
        <f t="shared" si="9"/>
        <v>26</v>
      </c>
      <c r="V103" s="72">
        <f t="shared" si="10"/>
        <v>25.699999999999996</v>
      </c>
      <c r="W103" s="72">
        <f t="shared" si="11"/>
        <v>28.699999999999996</v>
      </c>
      <c r="X103" s="73">
        <f t="shared" si="12"/>
        <v>28.699999999999996</v>
      </c>
      <c r="Y103" s="72">
        <f t="shared" si="13"/>
        <v>51.699999999999996</v>
      </c>
      <c r="Z103" s="72">
        <f t="shared" si="14"/>
        <v>54.699999999999996</v>
      </c>
      <c r="AA103" s="73">
        <f t="shared" si="15"/>
        <v>54.699999999999996</v>
      </c>
      <c r="AB103" s="72">
        <v>97.591436217662803</v>
      </c>
      <c r="AC103" s="72">
        <v>97.455230914231848</v>
      </c>
      <c r="AD103" s="72">
        <v>96.63551401869158</v>
      </c>
      <c r="AE103" s="68" t="s">
        <v>472</v>
      </c>
      <c r="AF103" s="74" t="s">
        <v>471</v>
      </c>
      <c r="AG103" s="75" t="s">
        <v>584</v>
      </c>
    </row>
    <row r="104" spans="1:33" x14ac:dyDescent="0.3">
      <c r="A104" s="85">
        <v>7</v>
      </c>
      <c r="B104" s="68" t="s">
        <v>152</v>
      </c>
      <c r="C104" s="68" t="s">
        <v>153</v>
      </c>
      <c r="D104" s="68" t="s">
        <v>464</v>
      </c>
      <c r="E104" s="69">
        <v>7.8</v>
      </c>
      <c r="F104" s="69">
        <v>7.9</v>
      </c>
      <c r="G104" s="69">
        <v>7.9</v>
      </c>
      <c r="H104" s="69">
        <v>7.7</v>
      </c>
      <c r="I104" s="69">
        <v>9.75</v>
      </c>
      <c r="J104" s="82"/>
      <c r="K104" s="71"/>
      <c r="L104" s="69">
        <v>8</v>
      </c>
      <c r="M104" s="69">
        <v>7.8</v>
      </c>
      <c r="N104" s="69">
        <v>7.6</v>
      </c>
      <c r="O104" s="69">
        <v>8.1</v>
      </c>
      <c r="P104" s="69">
        <v>9.85</v>
      </c>
      <c r="Q104" s="69">
        <v>3.5</v>
      </c>
      <c r="R104" s="82"/>
      <c r="S104" s="71"/>
      <c r="T104" s="72">
        <f t="shared" si="8"/>
        <v>25.450000000000003</v>
      </c>
      <c r="U104" s="73">
        <f t="shared" si="9"/>
        <v>25.450000000000003</v>
      </c>
      <c r="V104" s="72">
        <f t="shared" si="10"/>
        <v>25.65</v>
      </c>
      <c r="W104" s="72">
        <f t="shared" si="11"/>
        <v>29.15</v>
      </c>
      <c r="X104" s="73">
        <f t="shared" si="12"/>
        <v>29.15</v>
      </c>
      <c r="Y104" s="72">
        <f t="shared" si="13"/>
        <v>51.1</v>
      </c>
      <c r="Z104" s="72">
        <f t="shared" si="14"/>
        <v>54.6</v>
      </c>
      <c r="AA104" s="73">
        <f t="shared" si="15"/>
        <v>54.6</v>
      </c>
      <c r="AB104" s="72">
        <v>97.413024085637829</v>
      </c>
      <c r="AC104" s="72">
        <v>96.324222431668247</v>
      </c>
      <c r="AD104" s="72">
        <v>95.514018691588788</v>
      </c>
      <c r="AE104" s="68" t="s">
        <v>471</v>
      </c>
      <c r="AF104" s="74" t="s">
        <v>471</v>
      </c>
      <c r="AG104" s="75" t="s">
        <v>584</v>
      </c>
    </row>
    <row r="105" spans="1:33" x14ac:dyDescent="0.3">
      <c r="A105" s="85">
        <v>8</v>
      </c>
      <c r="B105" s="68" t="s">
        <v>154</v>
      </c>
      <c r="C105" s="68" t="s">
        <v>37</v>
      </c>
      <c r="D105" s="68" t="s">
        <v>464</v>
      </c>
      <c r="E105" s="69">
        <v>8</v>
      </c>
      <c r="F105" s="69">
        <v>7.9</v>
      </c>
      <c r="G105" s="69">
        <v>8</v>
      </c>
      <c r="H105" s="69">
        <v>7.8</v>
      </c>
      <c r="I105" s="69">
        <v>9.3000000000000007</v>
      </c>
      <c r="J105" s="82"/>
      <c r="K105" s="71"/>
      <c r="L105" s="69">
        <v>8.3000000000000007</v>
      </c>
      <c r="M105" s="69">
        <v>7.8</v>
      </c>
      <c r="N105" s="69">
        <v>8.3000000000000007</v>
      </c>
      <c r="O105" s="69">
        <v>8.1999999999999993</v>
      </c>
      <c r="P105" s="69">
        <v>9.65</v>
      </c>
      <c r="Q105" s="69">
        <v>3</v>
      </c>
      <c r="R105" s="82"/>
      <c r="S105" s="71"/>
      <c r="T105" s="72">
        <f t="shared" si="8"/>
        <v>25.2</v>
      </c>
      <c r="U105" s="73">
        <f t="shared" si="9"/>
        <v>25.2</v>
      </c>
      <c r="V105" s="72">
        <f t="shared" si="10"/>
        <v>26.15</v>
      </c>
      <c r="W105" s="72">
        <f t="shared" si="11"/>
        <v>29.15</v>
      </c>
      <c r="X105" s="73">
        <f t="shared" si="12"/>
        <v>29.15</v>
      </c>
      <c r="Y105" s="72">
        <f t="shared" si="13"/>
        <v>51.349999999999994</v>
      </c>
      <c r="Z105" s="72">
        <f t="shared" si="14"/>
        <v>54.349999999999994</v>
      </c>
      <c r="AA105" s="73">
        <f t="shared" si="15"/>
        <v>54.349999999999994</v>
      </c>
      <c r="AB105" s="72">
        <v>96.966993755575373</v>
      </c>
      <c r="AC105" s="72">
        <v>96.795475966069745</v>
      </c>
      <c r="AD105" s="72">
        <v>95.98130841121494</v>
      </c>
      <c r="AE105" s="68" t="s">
        <v>472</v>
      </c>
      <c r="AF105" s="74" t="s">
        <v>471</v>
      </c>
      <c r="AG105" s="75" t="s">
        <v>584</v>
      </c>
    </row>
    <row r="106" spans="1:33" x14ac:dyDescent="0.3">
      <c r="A106" s="63">
        <v>9</v>
      </c>
      <c r="B106" s="51" t="s">
        <v>155</v>
      </c>
      <c r="C106" s="51" t="s">
        <v>45</v>
      </c>
      <c r="D106" s="51" t="s">
        <v>464</v>
      </c>
      <c r="E106" s="52">
        <v>7.2</v>
      </c>
      <c r="F106" s="52">
        <v>7.8</v>
      </c>
      <c r="G106" s="52">
        <v>7.2</v>
      </c>
      <c r="H106" s="52">
        <v>7.6</v>
      </c>
      <c r="I106" s="52">
        <v>9.4</v>
      </c>
      <c r="J106" s="86"/>
      <c r="K106" s="54"/>
      <c r="L106" s="52">
        <v>8.3000000000000007</v>
      </c>
      <c r="M106" s="52">
        <v>8.3000000000000007</v>
      </c>
      <c r="N106" s="52">
        <v>8.6</v>
      </c>
      <c r="O106" s="52">
        <v>8.6</v>
      </c>
      <c r="P106" s="52">
        <v>9.75</v>
      </c>
      <c r="Q106" s="52">
        <v>3</v>
      </c>
      <c r="R106" s="57"/>
      <c r="S106" s="54"/>
      <c r="T106" s="55">
        <f t="shared" si="8"/>
        <v>24.199999999999996</v>
      </c>
      <c r="U106" s="56">
        <f t="shared" si="9"/>
        <v>24.199999999999996</v>
      </c>
      <c r="V106" s="55">
        <f t="shared" si="10"/>
        <v>26.650000000000006</v>
      </c>
      <c r="W106" s="55">
        <f t="shared" si="11"/>
        <v>29.650000000000006</v>
      </c>
      <c r="X106" s="56">
        <f t="shared" si="12"/>
        <v>29.650000000000006</v>
      </c>
      <c r="Y106" s="55">
        <f t="shared" si="13"/>
        <v>50.85</v>
      </c>
      <c r="Z106" s="55">
        <f t="shared" si="14"/>
        <v>53.85</v>
      </c>
      <c r="AA106" s="56">
        <f t="shared" si="15"/>
        <v>53.85</v>
      </c>
      <c r="AB106" s="55">
        <v>96.074933095450504</v>
      </c>
      <c r="AC106" s="55">
        <v>95.852968897266734</v>
      </c>
      <c r="AD106" s="55">
        <v>95.046728971962622</v>
      </c>
      <c r="AE106" s="51" t="s">
        <v>472</v>
      </c>
      <c r="AF106" s="57" t="s">
        <v>471</v>
      </c>
    </row>
    <row r="107" spans="1:33" x14ac:dyDescent="0.3">
      <c r="A107" s="63">
        <v>10</v>
      </c>
      <c r="B107" s="51" t="s">
        <v>156</v>
      </c>
      <c r="C107" s="51" t="s">
        <v>37</v>
      </c>
      <c r="D107" s="51" t="s">
        <v>464</v>
      </c>
      <c r="E107" s="52">
        <v>7.7</v>
      </c>
      <c r="F107" s="52">
        <v>7.9</v>
      </c>
      <c r="G107" s="52">
        <v>8</v>
      </c>
      <c r="H107" s="52">
        <v>7.9</v>
      </c>
      <c r="I107" s="52">
        <v>9.65</v>
      </c>
      <c r="J107" s="86"/>
      <c r="K107" s="54"/>
      <c r="L107" s="52">
        <v>7.8</v>
      </c>
      <c r="M107" s="52">
        <v>7.7</v>
      </c>
      <c r="N107" s="52">
        <v>7.7</v>
      </c>
      <c r="O107" s="52">
        <v>8</v>
      </c>
      <c r="P107" s="52">
        <v>9.25</v>
      </c>
      <c r="Q107" s="52">
        <v>3</v>
      </c>
      <c r="R107" s="86"/>
      <c r="S107" s="54"/>
      <c r="T107" s="55">
        <f t="shared" si="8"/>
        <v>25.450000000000003</v>
      </c>
      <c r="U107" s="56">
        <f t="shared" si="9"/>
        <v>25.450000000000003</v>
      </c>
      <c r="V107" s="55">
        <f t="shared" si="10"/>
        <v>24.75</v>
      </c>
      <c r="W107" s="55">
        <f t="shared" si="11"/>
        <v>27.75</v>
      </c>
      <c r="X107" s="56">
        <f t="shared" si="12"/>
        <v>27.75</v>
      </c>
      <c r="Y107" s="55">
        <f t="shared" si="13"/>
        <v>50.2</v>
      </c>
      <c r="Z107" s="55">
        <f t="shared" si="14"/>
        <v>53.2</v>
      </c>
      <c r="AA107" s="56">
        <f t="shared" si="15"/>
        <v>53.2</v>
      </c>
      <c r="AB107" s="55">
        <v>94.915254237288153</v>
      </c>
      <c r="AC107" s="55">
        <v>94.627709707822817</v>
      </c>
      <c r="AD107" s="55">
        <v>93.831775700934585</v>
      </c>
      <c r="AE107" s="51" t="s">
        <v>472</v>
      </c>
      <c r="AF107" s="57" t="s">
        <v>471</v>
      </c>
    </row>
    <row r="108" spans="1:33" x14ac:dyDescent="0.3">
      <c r="A108" s="63">
        <v>11</v>
      </c>
      <c r="B108" s="51" t="s">
        <v>157</v>
      </c>
      <c r="C108" s="51" t="s">
        <v>66</v>
      </c>
      <c r="D108" s="51" t="s">
        <v>464</v>
      </c>
      <c r="E108" s="52">
        <v>7.6</v>
      </c>
      <c r="F108" s="52">
        <v>7.7</v>
      </c>
      <c r="G108" s="52">
        <v>7.9</v>
      </c>
      <c r="H108" s="52">
        <v>8.1</v>
      </c>
      <c r="I108" s="52">
        <v>9.5500000000000007</v>
      </c>
      <c r="J108" s="86"/>
      <c r="K108" s="54"/>
      <c r="L108" s="52">
        <v>7.6</v>
      </c>
      <c r="M108" s="52">
        <v>7.9</v>
      </c>
      <c r="N108" s="52">
        <v>7.8</v>
      </c>
      <c r="O108" s="52">
        <v>8.1999999999999993</v>
      </c>
      <c r="P108" s="52">
        <v>9.35</v>
      </c>
      <c r="Q108" s="52">
        <v>3</v>
      </c>
      <c r="R108" s="86"/>
      <c r="S108" s="54"/>
      <c r="T108" s="55">
        <f t="shared" si="8"/>
        <v>25.150000000000006</v>
      </c>
      <c r="U108" s="56">
        <f t="shared" si="9"/>
        <v>25.150000000000006</v>
      </c>
      <c r="V108" s="55">
        <f t="shared" si="10"/>
        <v>25.049999999999997</v>
      </c>
      <c r="W108" s="55">
        <f t="shared" si="11"/>
        <v>28.049999999999997</v>
      </c>
      <c r="X108" s="56">
        <f t="shared" si="12"/>
        <v>28.049999999999997</v>
      </c>
      <c r="Y108" s="55">
        <f t="shared" si="13"/>
        <v>50.2</v>
      </c>
      <c r="Z108" s="55">
        <f t="shared" si="14"/>
        <v>53.2</v>
      </c>
      <c r="AA108" s="56">
        <f t="shared" si="15"/>
        <v>53.2</v>
      </c>
      <c r="AB108" s="55">
        <v>0</v>
      </c>
      <c r="AC108" s="55">
        <v>0</v>
      </c>
      <c r="AD108" s="55">
        <v>0</v>
      </c>
      <c r="AE108" s="51" t="s">
        <v>471</v>
      </c>
      <c r="AF108" s="57" t="s">
        <v>473</v>
      </c>
    </row>
    <row r="109" spans="1:33" x14ac:dyDescent="0.3">
      <c r="A109" s="63">
        <v>12</v>
      </c>
      <c r="B109" s="51" t="s">
        <v>158</v>
      </c>
      <c r="C109" s="51" t="s">
        <v>57</v>
      </c>
      <c r="D109" s="51" t="s">
        <v>464</v>
      </c>
      <c r="E109" s="52">
        <v>7.6</v>
      </c>
      <c r="F109" s="52">
        <v>7.8</v>
      </c>
      <c r="G109" s="52">
        <v>7.4</v>
      </c>
      <c r="H109" s="52">
        <v>7.9</v>
      </c>
      <c r="I109" s="52">
        <v>9.4499999999999993</v>
      </c>
      <c r="J109" s="86"/>
      <c r="K109" s="54"/>
      <c r="L109" s="52">
        <v>7.7</v>
      </c>
      <c r="M109" s="52">
        <v>7.7</v>
      </c>
      <c r="N109" s="52">
        <v>7.7</v>
      </c>
      <c r="O109" s="52">
        <v>7</v>
      </c>
      <c r="P109" s="52">
        <v>9</v>
      </c>
      <c r="Q109" s="52">
        <v>3.6</v>
      </c>
      <c r="R109" s="86"/>
      <c r="S109" s="54"/>
      <c r="T109" s="55">
        <f t="shared" si="8"/>
        <v>24.849999999999994</v>
      </c>
      <c r="U109" s="56">
        <f t="shared" si="9"/>
        <v>24.849999999999994</v>
      </c>
      <c r="V109" s="55">
        <f t="shared" si="10"/>
        <v>24.400000000000002</v>
      </c>
      <c r="W109" s="55">
        <f t="shared" si="11"/>
        <v>28.000000000000004</v>
      </c>
      <c r="X109" s="56">
        <f t="shared" si="12"/>
        <v>28.000000000000004</v>
      </c>
      <c r="Y109" s="55">
        <f t="shared" si="13"/>
        <v>49.25</v>
      </c>
      <c r="Z109" s="55">
        <f t="shared" si="14"/>
        <v>52.849999999999994</v>
      </c>
      <c r="AA109" s="56">
        <f t="shared" si="15"/>
        <v>52.849999999999994</v>
      </c>
      <c r="AB109" s="55">
        <v>0</v>
      </c>
      <c r="AC109" s="55">
        <v>0</v>
      </c>
      <c r="AD109" s="55">
        <v>0</v>
      </c>
      <c r="AE109" s="51" t="s">
        <v>471</v>
      </c>
      <c r="AF109" s="57" t="s">
        <v>473</v>
      </c>
    </row>
    <row r="110" spans="1:33" x14ac:dyDescent="0.3">
      <c r="A110" s="63">
        <v>13</v>
      </c>
      <c r="B110" s="51" t="s">
        <v>159</v>
      </c>
      <c r="C110" s="51" t="s">
        <v>41</v>
      </c>
      <c r="D110" s="51" t="s">
        <v>464</v>
      </c>
      <c r="E110" s="52">
        <v>7.7</v>
      </c>
      <c r="F110" s="52">
        <v>7.7</v>
      </c>
      <c r="G110" s="52">
        <v>7.6</v>
      </c>
      <c r="H110" s="52">
        <v>7.8</v>
      </c>
      <c r="I110" s="52">
        <v>9.6999999999999993</v>
      </c>
      <c r="J110" s="86"/>
      <c r="K110" s="54"/>
      <c r="L110" s="52">
        <v>7.5</v>
      </c>
      <c r="M110" s="52">
        <v>7.7</v>
      </c>
      <c r="N110" s="52">
        <v>7.6</v>
      </c>
      <c r="O110" s="52">
        <v>7.7</v>
      </c>
      <c r="P110" s="52">
        <v>9.1999999999999993</v>
      </c>
      <c r="Q110" s="52">
        <v>3</v>
      </c>
      <c r="R110" s="86"/>
      <c r="S110" s="54"/>
      <c r="T110" s="55">
        <f t="shared" si="8"/>
        <v>25.1</v>
      </c>
      <c r="U110" s="56">
        <f t="shared" si="9"/>
        <v>25.1</v>
      </c>
      <c r="V110" s="55">
        <f t="shared" si="10"/>
        <v>24.499999999999996</v>
      </c>
      <c r="W110" s="55">
        <f t="shared" si="11"/>
        <v>27.499999999999996</v>
      </c>
      <c r="X110" s="56">
        <f t="shared" si="12"/>
        <v>27.499999999999996</v>
      </c>
      <c r="Y110" s="55">
        <f t="shared" si="13"/>
        <v>49.599999999999994</v>
      </c>
      <c r="Z110" s="55">
        <f t="shared" si="14"/>
        <v>52.599999999999994</v>
      </c>
      <c r="AA110" s="56">
        <f t="shared" si="15"/>
        <v>52.599999999999994</v>
      </c>
      <c r="AB110" s="55">
        <v>93.844781445138253</v>
      </c>
      <c r="AC110" s="55">
        <v>93.496701225259187</v>
      </c>
      <c r="AD110" s="55">
        <v>92.710280373831765</v>
      </c>
      <c r="AE110" s="51" t="s">
        <v>471</v>
      </c>
      <c r="AF110" s="57" t="s">
        <v>471</v>
      </c>
    </row>
    <row r="111" spans="1:33" x14ac:dyDescent="0.3">
      <c r="A111" s="63">
        <v>14</v>
      </c>
      <c r="B111" s="51" t="s">
        <v>160</v>
      </c>
      <c r="C111" s="51" t="s">
        <v>161</v>
      </c>
      <c r="D111" s="51" t="s">
        <v>464</v>
      </c>
      <c r="E111" s="52">
        <v>7.1</v>
      </c>
      <c r="F111" s="52">
        <v>7.4</v>
      </c>
      <c r="G111" s="52">
        <v>7.4</v>
      </c>
      <c r="H111" s="52">
        <v>7.6</v>
      </c>
      <c r="I111" s="52">
        <v>9.4</v>
      </c>
      <c r="J111" s="86"/>
      <c r="K111" s="54"/>
      <c r="L111" s="52">
        <v>8.1</v>
      </c>
      <c r="M111" s="52">
        <v>8</v>
      </c>
      <c r="N111" s="52">
        <v>7.8</v>
      </c>
      <c r="O111" s="52">
        <v>7.8</v>
      </c>
      <c r="P111" s="52">
        <v>9.5500000000000007</v>
      </c>
      <c r="Q111" s="52">
        <v>3</v>
      </c>
      <c r="R111" s="86"/>
      <c r="S111" s="54"/>
      <c r="T111" s="55">
        <f t="shared" si="8"/>
        <v>24.2</v>
      </c>
      <c r="U111" s="56">
        <f t="shared" si="9"/>
        <v>24.2</v>
      </c>
      <c r="V111" s="55">
        <f t="shared" si="10"/>
        <v>25.35</v>
      </c>
      <c r="W111" s="55">
        <f t="shared" si="11"/>
        <v>28.35</v>
      </c>
      <c r="X111" s="56">
        <f t="shared" si="12"/>
        <v>28.35</v>
      </c>
      <c r="Y111" s="55">
        <f t="shared" si="13"/>
        <v>49.55</v>
      </c>
      <c r="Z111" s="55">
        <f t="shared" si="14"/>
        <v>52.55</v>
      </c>
      <c r="AA111" s="56">
        <f t="shared" si="15"/>
        <v>52.55</v>
      </c>
      <c r="AB111" s="55">
        <v>0</v>
      </c>
      <c r="AC111" s="55">
        <v>0</v>
      </c>
      <c r="AD111" s="55">
        <v>0</v>
      </c>
      <c r="AE111" s="51" t="s">
        <v>472</v>
      </c>
      <c r="AF111" s="57" t="s">
        <v>473</v>
      </c>
    </row>
    <row r="112" spans="1:33" x14ac:dyDescent="0.3">
      <c r="A112" s="63">
        <v>15</v>
      </c>
      <c r="B112" s="51" t="s">
        <v>162</v>
      </c>
      <c r="C112" s="51" t="s">
        <v>45</v>
      </c>
      <c r="D112" s="51" t="s">
        <v>464</v>
      </c>
      <c r="E112" s="52">
        <v>7.7</v>
      </c>
      <c r="F112" s="52">
        <v>7.2</v>
      </c>
      <c r="G112" s="52">
        <v>7.2</v>
      </c>
      <c r="H112" s="52">
        <v>7.5</v>
      </c>
      <c r="I112" s="52">
        <v>9.15</v>
      </c>
      <c r="J112" s="86"/>
      <c r="K112" s="54"/>
      <c r="L112" s="52">
        <v>7.7</v>
      </c>
      <c r="M112" s="52">
        <v>7.9</v>
      </c>
      <c r="N112" s="52">
        <v>7.5</v>
      </c>
      <c r="O112" s="52">
        <v>8.1</v>
      </c>
      <c r="P112" s="52">
        <v>9.9499999999999993</v>
      </c>
      <c r="Q112" s="52">
        <v>3</v>
      </c>
      <c r="R112" s="86"/>
      <c r="S112" s="54"/>
      <c r="T112" s="55">
        <f t="shared" si="8"/>
        <v>23.85</v>
      </c>
      <c r="U112" s="56">
        <f t="shared" si="9"/>
        <v>23.85</v>
      </c>
      <c r="V112" s="55">
        <f t="shared" si="10"/>
        <v>25.550000000000004</v>
      </c>
      <c r="W112" s="55">
        <f t="shared" si="11"/>
        <v>28.550000000000004</v>
      </c>
      <c r="X112" s="56">
        <f t="shared" si="12"/>
        <v>28.550000000000004</v>
      </c>
      <c r="Y112" s="55">
        <f t="shared" si="13"/>
        <v>49.400000000000006</v>
      </c>
      <c r="Z112" s="55">
        <f t="shared" si="14"/>
        <v>52.400000000000006</v>
      </c>
      <c r="AA112" s="56">
        <f t="shared" si="15"/>
        <v>52.400000000000006</v>
      </c>
      <c r="AB112" s="55">
        <v>93.487957181088333</v>
      </c>
      <c r="AC112" s="55">
        <v>93.119698397737992</v>
      </c>
      <c r="AD112" s="55">
        <v>92.336448598130843</v>
      </c>
      <c r="AE112" s="51" t="s">
        <v>472</v>
      </c>
      <c r="AF112" s="57" t="s">
        <v>471</v>
      </c>
    </row>
    <row r="113" spans="1:32" x14ac:dyDescent="0.3">
      <c r="A113" s="63">
        <v>16</v>
      </c>
      <c r="B113" s="51" t="s">
        <v>163</v>
      </c>
      <c r="C113" s="51" t="s">
        <v>41</v>
      </c>
      <c r="D113" s="51" t="s">
        <v>464</v>
      </c>
      <c r="E113" s="52">
        <v>7.4</v>
      </c>
      <c r="F113" s="52">
        <v>7.8</v>
      </c>
      <c r="G113" s="52">
        <v>7.9</v>
      </c>
      <c r="H113" s="52">
        <v>7.4</v>
      </c>
      <c r="I113" s="52">
        <v>8.6999999999999993</v>
      </c>
      <c r="J113" s="86"/>
      <c r="K113" s="54"/>
      <c r="L113" s="52">
        <v>8</v>
      </c>
      <c r="M113" s="52">
        <v>7.8</v>
      </c>
      <c r="N113" s="52">
        <v>7.7</v>
      </c>
      <c r="O113" s="52">
        <v>8</v>
      </c>
      <c r="P113" s="52">
        <v>9.65</v>
      </c>
      <c r="Q113" s="52">
        <v>3</v>
      </c>
      <c r="R113" s="86"/>
      <c r="S113" s="54"/>
      <c r="T113" s="55">
        <f t="shared" si="8"/>
        <v>23.9</v>
      </c>
      <c r="U113" s="56">
        <f t="shared" si="9"/>
        <v>23.9</v>
      </c>
      <c r="V113" s="55">
        <f t="shared" si="10"/>
        <v>25.450000000000003</v>
      </c>
      <c r="W113" s="55">
        <f t="shared" si="11"/>
        <v>28.450000000000003</v>
      </c>
      <c r="X113" s="56">
        <f t="shared" si="12"/>
        <v>28.450000000000003</v>
      </c>
      <c r="Y113" s="55">
        <f t="shared" si="13"/>
        <v>49.35</v>
      </c>
      <c r="Z113" s="55">
        <f t="shared" si="14"/>
        <v>52.35</v>
      </c>
      <c r="AA113" s="56">
        <f t="shared" si="15"/>
        <v>52.35</v>
      </c>
      <c r="AB113" s="55">
        <v>93.398751115075825</v>
      </c>
      <c r="AC113" s="55">
        <v>93.025447690857689</v>
      </c>
      <c r="AD113" s="55">
        <v>92.242990654205613</v>
      </c>
      <c r="AE113" s="51" t="s">
        <v>471</v>
      </c>
      <c r="AF113" s="57" t="s">
        <v>471</v>
      </c>
    </row>
    <row r="114" spans="1:32" x14ac:dyDescent="0.3">
      <c r="A114" s="63">
        <v>17</v>
      </c>
      <c r="B114" s="51" t="s">
        <v>164</v>
      </c>
      <c r="C114" s="51" t="s">
        <v>37</v>
      </c>
      <c r="D114" s="51" t="s">
        <v>464</v>
      </c>
      <c r="E114" s="52">
        <v>6.9</v>
      </c>
      <c r="F114" s="52">
        <v>7.3</v>
      </c>
      <c r="G114" s="52">
        <v>7.6</v>
      </c>
      <c r="H114" s="52">
        <v>7.2</v>
      </c>
      <c r="I114" s="52">
        <v>9.1999999999999993</v>
      </c>
      <c r="J114" s="86"/>
      <c r="K114" s="54"/>
      <c r="L114" s="52">
        <v>7.5</v>
      </c>
      <c r="M114" s="52">
        <v>7.6</v>
      </c>
      <c r="N114" s="52">
        <v>7.7</v>
      </c>
      <c r="O114" s="52">
        <v>7.9</v>
      </c>
      <c r="P114" s="52">
        <v>9.65</v>
      </c>
      <c r="Q114" s="52">
        <v>3.6</v>
      </c>
      <c r="R114" s="86"/>
      <c r="S114" s="54"/>
      <c r="T114" s="55">
        <f t="shared" si="8"/>
        <v>23.699999999999996</v>
      </c>
      <c r="U114" s="56">
        <f t="shared" si="9"/>
        <v>23.699999999999996</v>
      </c>
      <c r="V114" s="55">
        <f t="shared" si="10"/>
        <v>24.950000000000003</v>
      </c>
      <c r="W114" s="55">
        <f t="shared" si="11"/>
        <v>28.550000000000004</v>
      </c>
      <c r="X114" s="56">
        <f t="shared" si="12"/>
        <v>28.550000000000004</v>
      </c>
      <c r="Y114" s="55">
        <f t="shared" si="13"/>
        <v>48.65</v>
      </c>
      <c r="Z114" s="55">
        <f t="shared" si="14"/>
        <v>52.25</v>
      </c>
      <c r="AA114" s="56">
        <f t="shared" si="15"/>
        <v>52.25</v>
      </c>
      <c r="AB114" s="55">
        <v>93.220338983050851</v>
      </c>
      <c r="AC114" s="55">
        <v>91.705937794533469</v>
      </c>
      <c r="AD114" s="55">
        <v>90.934579439252332</v>
      </c>
      <c r="AE114" s="51" t="s">
        <v>472</v>
      </c>
      <c r="AF114" s="57" t="s">
        <v>471</v>
      </c>
    </row>
    <row r="115" spans="1:32" x14ac:dyDescent="0.3">
      <c r="A115" s="63">
        <v>18</v>
      </c>
      <c r="B115" s="51" t="s">
        <v>165</v>
      </c>
      <c r="C115" s="51" t="s">
        <v>153</v>
      </c>
      <c r="D115" s="51" t="s">
        <v>464</v>
      </c>
      <c r="E115" s="52">
        <v>7.4</v>
      </c>
      <c r="F115" s="52">
        <v>7.7</v>
      </c>
      <c r="G115" s="52">
        <v>7.2</v>
      </c>
      <c r="H115" s="52">
        <v>7.6</v>
      </c>
      <c r="I115" s="52">
        <v>9.4499999999999993</v>
      </c>
      <c r="J115" s="86"/>
      <c r="K115" s="54"/>
      <c r="L115" s="52">
        <v>7.3</v>
      </c>
      <c r="M115" s="52">
        <v>7.3</v>
      </c>
      <c r="N115" s="52">
        <v>7.5</v>
      </c>
      <c r="O115" s="52">
        <v>7.3</v>
      </c>
      <c r="P115" s="52">
        <v>9.75</v>
      </c>
      <c r="Q115" s="52">
        <v>3.4</v>
      </c>
      <c r="R115" s="86"/>
      <c r="S115" s="54"/>
      <c r="T115" s="55">
        <f t="shared" si="8"/>
        <v>24.45</v>
      </c>
      <c r="U115" s="56">
        <f t="shared" si="9"/>
        <v>24.45</v>
      </c>
      <c r="V115" s="55">
        <f t="shared" si="10"/>
        <v>24.35</v>
      </c>
      <c r="W115" s="55">
        <f t="shared" si="11"/>
        <v>27.75</v>
      </c>
      <c r="X115" s="56">
        <f t="shared" si="12"/>
        <v>27.75</v>
      </c>
      <c r="Y115" s="55">
        <f t="shared" si="13"/>
        <v>48.8</v>
      </c>
      <c r="Z115" s="55">
        <f t="shared" si="14"/>
        <v>52.2</v>
      </c>
      <c r="AA115" s="56">
        <f t="shared" si="15"/>
        <v>52.2</v>
      </c>
      <c r="AB115" s="55">
        <v>93.131132917038371</v>
      </c>
      <c r="AC115" s="55">
        <v>91.988689915174362</v>
      </c>
      <c r="AD115" s="55">
        <v>91.214953271028037</v>
      </c>
      <c r="AE115" s="51" t="s">
        <v>471</v>
      </c>
      <c r="AF115" s="57" t="s">
        <v>471</v>
      </c>
    </row>
    <row r="116" spans="1:32" x14ac:dyDescent="0.3">
      <c r="A116" s="63">
        <v>19</v>
      </c>
      <c r="B116" s="51" t="s">
        <v>166</v>
      </c>
      <c r="C116" s="51" t="s">
        <v>161</v>
      </c>
      <c r="D116" s="51" t="s">
        <v>464</v>
      </c>
      <c r="E116" s="52">
        <v>7.4</v>
      </c>
      <c r="F116" s="52">
        <v>7.5</v>
      </c>
      <c r="G116" s="52">
        <v>7.3</v>
      </c>
      <c r="H116" s="52">
        <v>7.5</v>
      </c>
      <c r="I116" s="52">
        <v>9.65</v>
      </c>
      <c r="J116" s="86"/>
      <c r="K116" s="54"/>
      <c r="L116" s="52">
        <v>7.4</v>
      </c>
      <c r="M116" s="52">
        <v>7.5</v>
      </c>
      <c r="N116" s="52">
        <v>7.4</v>
      </c>
      <c r="O116" s="52">
        <v>7.6</v>
      </c>
      <c r="P116" s="52">
        <v>9.5</v>
      </c>
      <c r="Q116" s="52">
        <v>3</v>
      </c>
      <c r="R116" s="86"/>
      <c r="S116" s="54"/>
      <c r="T116" s="55">
        <f t="shared" si="8"/>
        <v>24.549999999999997</v>
      </c>
      <c r="U116" s="56">
        <f t="shared" si="9"/>
        <v>24.549999999999997</v>
      </c>
      <c r="V116" s="55">
        <f t="shared" si="10"/>
        <v>24.4</v>
      </c>
      <c r="W116" s="55">
        <f t="shared" si="11"/>
        <v>27.4</v>
      </c>
      <c r="X116" s="56">
        <f t="shared" si="12"/>
        <v>27.4</v>
      </c>
      <c r="Y116" s="55">
        <f t="shared" si="13"/>
        <v>48.949999999999996</v>
      </c>
      <c r="Z116" s="55">
        <f t="shared" si="14"/>
        <v>51.949999999999996</v>
      </c>
      <c r="AA116" s="56">
        <f t="shared" si="15"/>
        <v>51.949999999999996</v>
      </c>
      <c r="AB116" s="55">
        <v>0</v>
      </c>
      <c r="AC116" s="55">
        <v>0</v>
      </c>
      <c r="AD116" s="55">
        <v>0</v>
      </c>
      <c r="AE116" s="51" t="s">
        <v>472</v>
      </c>
      <c r="AF116" s="57" t="s">
        <v>473</v>
      </c>
    </row>
    <row r="117" spans="1:32" x14ac:dyDescent="0.3">
      <c r="A117" s="63">
        <v>20</v>
      </c>
      <c r="B117" s="51" t="s">
        <v>167</v>
      </c>
      <c r="C117" s="51" t="s">
        <v>41</v>
      </c>
      <c r="D117" s="51" t="s">
        <v>464</v>
      </c>
      <c r="E117" s="52">
        <v>7.2</v>
      </c>
      <c r="F117" s="52">
        <v>7.8</v>
      </c>
      <c r="G117" s="52">
        <v>7.3</v>
      </c>
      <c r="H117" s="52">
        <v>7.5</v>
      </c>
      <c r="I117" s="52">
        <v>9.8000000000000007</v>
      </c>
      <c r="J117" s="86"/>
      <c r="K117" s="54"/>
      <c r="L117" s="52">
        <v>7.2</v>
      </c>
      <c r="M117" s="52">
        <v>7.4</v>
      </c>
      <c r="N117" s="52">
        <v>7.5</v>
      </c>
      <c r="O117" s="52">
        <v>7.1</v>
      </c>
      <c r="P117" s="52">
        <v>9.3000000000000007</v>
      </c>
      <c r="Q117" s="52">
        <v>3</v>
      </c>
      <c r="R117" s="86"/>
      <c r="S117" s="54"/>
      <c r="T117" s="55">
        <f t="shared" si="8"/>
        <v>24.6</v>
      </c>
      <c r="U117" s="56">
        <f t="shared" si="9"/>
        <v>24.6</v>
      </c>
      <c r="V117" s="55">
        <f t="shared" si="10"/>
        <v>23.900000000000002</v>
      </c>
      <c r="W117" s="55">
        <f t="shared" si="11"/>
        <v>26.900000000000002</v>
      </c>
      <c r="X117" s="56">
        <f t="shared" si="12"/>
        <v>26.900000000000002</v>
      </c>
      <c r="Y117" s="55">
        <f t="shared" si="13"/>
        <v>48.5</v>
      </c>
      <c r="Z117" s="55">
        <f t="shared" si="14"/>
        <v>51.5</v>
      </c>
      <c r="AA117" s="56">
        <f t="shared" si="15"/>
        <v>51.5</v>
      </c>
      <c r="AB117" s="55">
        <v>91.882247992863526</v>
      </c>
      <c r="AC117" s="55">
        <v>91.423185673892561</v>
      </c>
      <c r="AD117" s="55">
        <v>90.654205607476641</v>
      </c>
      <c r="AE117" s="51" t="s">
        <v>471</v>
      </c>
      <c r="AF117" s="57" t="s">
        <v>471</v>
      </c>
    </row>
    <row r="118" spans="1:32" x14ac:dyDescent="0.3">
      <c r="A118" s="63">
        <v>21</v>
      </c>
      <c r="B118" s="51" t="s">
        <v>168</v>
      </c>
      <c r="C118" s="51" t="s">
        <v>60</v>
      </c>
      <c r="D118" s="51" t="s">
        <v>464</v>
      </c>
      <c r="E118" s="52">
        <v>5.6</v>
      </c>
      <c r="F118" s="52">
        <v>5.5</v>
      </c>
      <c r="G118" s="52">
        <v>6.3</v>
      </c>
      <c r="H118" s="52">
        <v>5.7</v>
      </c>
      <c r="I118" s="52">
        <v>8.35</v>
      </c>
      <c r="J118" s="86"/>
      <c r="K118" s="54"/>
      <c r="L118" s="52">
        <v>6.4</v>
      </c>
      <c r="M118" s="52">
        <v>7.7</v>
      </c>
      <c r="N118" s="52">
        <v>7.7</v>
      </c>
      <c r="O118" s="52">
        <v>7.4</v>
      </c>
      <c r="P118" s="52">
        <v>9.8000000000000007</v>
      </c>
      <c r="Q118" s="52">
        <v>3.7</v>
      </c>
      <c r="R118" s="86"/>
      <c r="S118" s="54"/>
      <c r="T118" s="55">
        <f t="shared" si="8"/>
        <v>19.649999999999999</v>
      </c>
      <c r="U118" s="56">
        <f t="shared" si="9"/>
        <v>19.649999999999999</v>
      </c>
      <c r="V118" s="55">
        <f t="shared" si="10"/>
        <v>24.900000000000006</v>
      </c>
      <c r="W118" s="55">
        <f t="shared" si="11"/>
        <v>28.600000000000005</v>
      </c>
      <c r="X118" s="56">
        <f t="shared" si="12"/>
        <v>28.600000000000005</v>
      </c>
      <c r="Y118" s="55">
        <f t="shared" si="13"/>
        <v>44.550000000000004</v>
      </c>
      <c r="Z118" s="55">
        <f t="shared" si="14"/>
        <v>48.25</v>
      </c>
      <c r="AA118" s="56">
        <f t="shared" si="15"/>
        <v>48.25</v>
      </c>
      <c r="AB118" s="55">
        <v>86.083853702051755</v>
      </c>
      <c r="AC118" s="55">
        <v>83.977379830348738</v>
      </c>
      <c r="AD118" s="55">
        <v>83.271028037383189</v>
      </c>
      <c r="AE118" s="51" t="s">
        <v>471</v>
      </c>
      <c r="AF118" s="57" t="s">
        <v>471</v>
      </c>
    </row>
    <row r="119" spans="1:32" x14ac:dyDescent="0.3">
      <c r="A119" s="63">
        <v>22</v>
      </c>
      <c r="B119" s="51" t="s">
        <v>169</v>
      </c>
      <c r="C119" s="51" t="s">
        <v>37</v>
      </c>
      <c r="D119" s="51" t="s">
        <v>464</v>
      </c>
      <c r="E119" s="52">
        <v>7.1</v>
      </c>
      <c r="F119" s="52">
        <v>7.1</v>
      </c>
      <c r="G119" s="52">
        <v>7</v>
      </c>
      <c r="H119" s="52">
        <v>7.2</v>
      </c>
      <c r="I119" s="52">
        <v>9.6999999999999993</v>
      </c>
      <c r="J119" s="86"/>
      <c r="K119" s="54"/>
      <c r="L119" s="52">
        <v>6.3</v>
      </c>
      <c r="M119" s="52">
        <v>6.3</v>
      </c>
      <c r="N119" s="52">
        <v>6</v>
      </c>
      <c r="O119" s="52">
        <v>6.3</v>
      </c>
      <c r="P119" s="52">
        <v>8.5500000000000007</v>
      </c>
      <c r="Q119" s="52">
        <v>2.4</v>
      </c>
      <c r="R119" s="86"/>
      <c r="S119" s="54"/>
      <c r="T119" s="55">
        <f t="shared" si="8"/>
        <v>23.9</v>
      </c>
      <c r="U119" s="56">
        <f t="shared" si="9"/>
        <v>23.9</v>
      </c>
      <c r="V119" s="55">
        <f t="shared" si="10"/>
        <v>21.150000000000002</v>
      </c>
      <c r="W119" s="55">
        <f t="shared" si="11"/>
        <v>23.55</v>
      </c>
      <c r="X119" s="56">
        <f t="shared" si="12"/>
        <v>23.55</v>
      </c>
      <c r="Y119" s="55">
        <f t="shared" si="13"/>
        <v>45.05</v>
      </c>
      <c r="Z119" s="55">
        <f t="shared" si="14"/>
        <v>47.45</v>
      </c>
      <c r="AA119" s="56">
        <f t="shared" si="15"/>
        <v>47.45</v>
      </c>
      <c r="AB119" s="55">
        <v>84.656556645851936</v>
      </c>
      <c r="AC119" s="55">
        <v>84.919886899151749</v>
      </c>
      <c r="AD119" s="55">
        <v>84.205607476635507</v>
      </c>
      <c r="AE119" s="51" t="s">
        <v>472</v>
      </c>
      <c r="AF119" s="57" t="s">
        <v>471</v>
      </c>
    </row>
    <row r="120" spans="1:32" x14ac:dyDescent="0.3">
      <c r="A120" s="63">
        <v>23</v>
      </c>
      <c r="B120" s="51" t="s">
        <v>170</v>
      </c>
      <c r="C120" s="51" t="s">
        <v>49</v>
      </c>
      <c r="D120" s="51" t="s">
        <v>464</v>
      </c>
      <c r="E120" s="52">
        <v>5.8</v>
      </c>
      <c r="F120" s="52">
        <v>5.4</v>
      </c>
      <c r="G120" s="52">
        <v>5.7</v>
      </c>
      <c r="H120" s="52">
        <v>6.2</v>
      </c>
      <c r="I120" s="52">
        <v>9.25</v>
      </c>
      <c r="J120" s="86"/>
      <c r="K120" s="54"/>
      <c r="L120" s="52">
        <v>6.6</v>
      </c>
      <c r="M120" s="52">
        <v>7.1</v>
      </c>
      <c r="N120" s="52">
        <v>7.6</v>
      </c>
      <c r="O120" s="52">
        <v>7.1</v>
      </c>
      <c r="P120" s="52">
        <v>9.4</v>
      </c>
      <c r="Q120" s="52">
        <v>3</v>
      </c>
      <c r="R120" s="86"/>
      <c r="S120" s="54"/>
      <c r="T120" s="55">
        <f t="shared" si="8"/>
        <v>20.749999999999996</v>
      </c>
      <c r="U120" s="56">
        <f t="shared" si="9"/>
        <v>20.749999999999996</v>
      </c>
      <c r="V120" s="55">
        <f t="shared" si="10"/>
        <v>23.599999999999998</v>
      </c>
      <c r="W120" s="55">
        <f t="shared" si="11"/>
        <v>26.599999999999998</v>
      </c>
      <c r="X120" s="56">
        <f t="shared" si="12"/>
        <v>26.599999999999998</v>
      </c>
      <c r="Y120" s="55">
        <f t="shared" si="13"/>
        <v>44.349999999999994</v>
      </c>
      <c r="Z120" s="55">
        <f t="shared" si="14"/>
        <v>47.349999999999994</v>
      </c>
      <c r="AA120" s="56">
        <f t="shared" si="15"/>
        <v>47.349999999999994</v>
      </c>
      <c r="AB120" s="55">
        <v>0</v>
      </c>
      <c r="AC120" s="55">
        <v>0</v>
      </c>
      <c r="AD120" s="55">
        <v>0</v>
      </c>
      <c r="AE120" s="51" t="s">
        <v>472</v>
      </c>
      <c r="AF120" s="57" t="s">
        <v>473</v>
      </c>
    </row>
    <row r="121" spans="1:32" x14ac:dyDescent="0.3">
      <c r="A121" s="63">
        <v>24</v>
      </c>
      <c r="B121" s="51" t="s">
        <v>171</v>
      </c>
      <c r="C121" s="51" t="s">
        <v>153</v>
      </c>
      <c r="D121" s="51" t="s">
        <v>464</v>
      </c>
      <c r="E121" s="52">
        <v>3.1</v>
      </c>
      <c r="F121" s="52">
        <v>3.2</v>
      </c>
      <c r="G121" s="52">
        <v>3.2</v>
      </c>
      <c r="H121" s="52">
        <v>3.2</v>
      </c>
      <c r="I121" s="52">
        <v>3.75</v>
      </c>
      <c r="J121" s="86"/>
      <c r="K121" s="54"/>
      <c r="L121" s="52">
        <v>7.7</v>
      </c>
      <c r="M121" s="52">
        <v>7.8</v>
      </c>
      <c r="N121" s="52">
        <v>7.8</v>
      </c>
      <c r="O121" s="52">
        <v>8.1</v>
      </c>
      <c r="P121" s="52">
        <v>9.75</v>
      </c>
      <c r="Q121" s="52">
        <v>3.6</v>
      </c>
      <c r="R121" s="86"/>
      <c r="S121" s="54"/>
      <c r="T121" s="55">
        <f t="shared" si="8"/>
        <v>10.149999999999999</v>
      </c>
      <c r="U121" s="56">
        <f t="shared" si="9"/>
        <v>10.149999999999999</v>
      </c>
      <c r="V121" s="55">
        <f t="shared" si="10"/>
        <v>25.35</v>
      </c>
      <c r="W121" s="55">
        <f t="shared" si="11"/>
        <v>28.950000000000003</v>
      </c>
      <c r="X121" s="56">
        <f t="shared" si="12"/>
        <v>28.950000000000003</v>
      </c>
      <c r="Y121" s="55">
        <f t="shared" si="13"/>
        <v>35.5</v>
      </c>
      <c r="Z121" s="55">
        <f t="shared" si="14"/>
        <v>39.1</v>
      </c>
      <c r="AA121" s="56">
        <f t="shared" si="15"/>
        <v>39.1</v>
      </c>
      <c r="AB121" s="55">
        <v>69.759143621766285</v>
      </c>
      <c r="AC121" s="55">
        <v>66.918001885014149</v>
      </c>
      <c r="AD121" s="55">
        <v>66.355140186915889</v>
      </c>
      <c r="AE121" s="51" t="s">
        <v>471</v>
      </c>
      <c r="AF121" s="57" t="s">
        <v>471</v>
      </c>
    </row>
    <row r="122" spans="1:32" x14ac:dyDescent="0.3">
      <c r="A122" s="63">
        <v>25</v>
      </c>
      <c r="B122" s="51" t="s">
        <v>172</v>
      </c>
      <c r="C122" s="51" t="s">
        <v>173</v>
      </c>
      <c r="D122" s="51" t="s">
        <v>464</v>
      </c>
      <c r="E122" s="52">
        <v>7.1</v>
      </c>
      <c r="F122" s="52">
        <v>7.2</v>
      </c>
      <c r="G122" s="52">
        <v>7.5</v>
      </c>
      <c r="H122" s="52">
        <v>6.8</v>
      </c>
      <c r="I122" s="52">
        <v>9.0500000000000007</v>
      </c>
      <c r="J122" s="86"/>
      <c r="K122" s="54"/>
      <c r="L122" s="52">
        <v>2.1</v>
      </c>
      <c r="M122" s="52">
        <v>2.2000000000000002</v>
      </c>
      <c r="N122" s="52">
        <v>2.2999999999999998</v>
      </c>
      <c r="O122" s="52">
        <v>2</v>
      </c>
      <c r="P122" s="52">
        <v>2.95</v>
      </c>
      <c r="Q122" s="52">
        <v>1.1000000000000001</v>
      </c>
      <c r="R122" s="86"/>
      <c r="S122" s="54"/>
      <c r="T122" s="55">
        <f t="shared" si="8"/>
        <v>23.35</v>
      </c>
      <c r="U122" s="56">
        <f t="shared" si="9"/>
        <v>23.35</v>
      </c>
      <c r="V122" s="55">
        <f t="shared" si="10"/>
        <v>7.2500000000000018</v>
      </c>
      <c r="W122" s="55">
        <f t="shared" si="11"/>
        <v>8.3500000000000014</v>
      </c>
      <c r="X122" s="56">
        <f t="shared" si="12"/>
        <v>8.3500000000000014</v>
      </c>
      <c r="Y122" s="55">
        <f t="shared" si="13"/>
        <v>30.6</v>
      </c>
      <c r="Z122" s="55">
        <f t="shared" si="14"/>
        <v>31.700000000000003</v>
      </c>
      <c r="AA122" s="56">
        <f t="shared" si="15"/>
        <v>31.700000000000003</v>
      </c>
      <c r="AB122" s="55">
        <v>56.556645851917942</v>
      </c>
      <c r="AC122" s="55">
        <v>57.681432610744586</v>
      </c>
      <c r="AD122" s="55">
        <v>57.196261682242991</v>
      </c>
      <c r="AE122" s="51" t="s">
        <v>471</v>
      </c>
      <c r="AF122" s="57" t="s">
        <v>471</v>
      </c>
    </row>
    <row r="123" spans="1:32" x14ac:dyDescent="0.3">
      <c r="A123" s="63">
        <v>26</v>
      </c>
      <c r="B123" s="51" t="s">
        <v>174</v>
      </c>
      <c r="C123" s="51" t="s">
        <v>70</v>
      </c>
      <c r="D123" s="51" t="s">
        <v>464</v>
      </c>
      <c r="E123" s="52">
        <v>0.8</v>
      </c>
      <c r="F123" s="52">
        <v>0.8</v>
      </c>
      <c r="G123" s="52">
        <v>0.9</v>
      </c>
      <c r="H123" s="52">
        <v>0.8</v>
      </c>
      <c r="I123" s="52">
        <v>0.1</v>
      </c>
      <c r="J123" s="86"/>
      <c r="K123" s="54"/>
      <c r="L123" s="52">
        <v>7</v>
      </c>
      <c r="M123" s="52">
        <v>6.9</v>
      </c>
      <c r="N123" s="52">
        <v>7.1</v>
      </c>
      <c r="O123" s="52">
        <v>7</v>
      </c>
      <c r="P123" s="52">
        <v>9.5</v>
      </c>
      <c r="Q123" s="52">
        <v>3.4</v>
      </c>
      <c r="R123" s="86"/>
      <c r="S123" s="54"/>
      <c r="T123" s="55">
        <f t="shared" si="8"/>
        <v>1.7000000000000002</v>
      </c>
      <c r="U123" s="56">
        <f t="shared" si="9"/>
        <v>1.7000000000000002</v>
      </c>
      <c r="V123" s="55">
        <f t="shared" si="10"/>
        <v>23.5</v>
      </c>
      <c r="W123" s="55">
        <f t="shared" si="11"/>
        <v>26.9</v>
      </c>
      <c r="X123" s="56">
        <f t="shared" si="12"/>
        <v>26.9</v>
      </c>
      <c r="Y123" s="55">
        <f t="shared" si="13"/>
        <v>25.2</v>
      </c>
      <c r="Z123" s="55">
        <f t="shared" si="14"/>
        <v>28.599999999999998</v>
      </c>
      <c r="AA123" s="56">
        <f t="shared" si="15"/>
        <v>28.599999999999998</v>
      </c>
      <c r="AB123" s="55">
        <v>51.025869759143617</v>
      </c>
      <c r="AC123" s="55">
        <v>47.502356267672006</v>
      </c>
      <c r="AD123" s="55">
        <v>47.102803738317753</v>
      </c>
      <c r="AE123" s="51" t="s">
        <v>472</v>
      </c>
      <c r="AF123" s="57" t="s">
        <v>471</v>
      </c>
    </row>
    <row r="124" spans="1:32" x14ac:dyDescent="0.3">
      <c r="A124" s="63">
        <v>27</v>
      </c>
      <c r="B124" s="51" t="s">
        <v>175</v>
      </c>
      <c r="C124" s="51" t="s">
        <v>161</v>
      </c>
      <c r="D124" s="51" t="s">
        <v>464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86"/>
      <c r="K124" s="54"/>
      <c r="L124" s="52">
        <v>7.2</v>
      </c>
      <c r="M124" s="52">
        <v>7.2</v>
      </c>
      <c r="N124" s="52">
        <v>7.1</v>
      </c>
      <c r="O124" s="52">
        <v>7.1</v>
      </c>
      <c r="P124" s="52">
        <v>9.75</v>
      </c>
      <c r="Q124" s="52">
        <v>3</v>
      </c>
      <c r="R124" s="86"/>
      <c r="S124" s="54"/>
      <c r="T124" s="55">
        <f t="shared" si="8"/>
        <v>0</v>
      </c>
      <c r="U124" s="56">
        <f t="shared" si="9"/>
        <v>0</v>
      </c>
      <c r="V124" s="55">
        <f t="shared" si="10"/>
        <v>24.05</v>
      </c>
      <c r="W124" s="55">
        <f t="shared" si="11"/>
        <v>27.05</v>
      </c>
      <c r="X124" s="56">
        <f t="shared" si="12"/>
        <v>27.05</v>
      </c>
      <c r="Y124" s="55">
        <f t="shared" si="13"/>
        <v>24.05</v>
      </c>
      <c r="Z124" s="55">
        <f t="shared" si="14"/>
        <v>27.05</v>
      </c>
      <c r="AA124" s="56">
        <f t="shared" si="15"/>
        <v>27.05</v>
      </c>
      <c r="AB124" s="55">
        <v>48.260481712756473</v>
      </c>
      <c r="AC124" s="55">
        <v>45.334590009425071</v>
      </c>
      <c r="AD124" s="55">
        <v>44.953271028037385</v>
      </c>
      <c r="AE124" s="51" t="s">
        <v>472</v>
      </c>
      <c r="AF124" s="57" t="s">
        <v>471</v>
      </c>
    </row>
    <row r="125" spans="1:32" x14ac:dyDescent="0.3">
      <c r="A125" s="63">
        <v>28</v>
      </c>
      <c r="B125" s="51" t="s">
        <v>176</v>
      </c>
      <c r="C125" s="51" t="s">
        <v>70</v>
      </c>
      <c r="D125" s="51" t="s">
        <v>464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86"/>
      <c r="K125" s="54"/>
      <c r="L125" s="52">
        <v>5.2</v>
      </c>
      <c r="M125" s="52">
        <v>5.6</v>
      </c>
      <c r="N125" s="52">
        <v>5.7</v>
      </c>
      <c r="O125" s="52">
        <v>5.6</v>
      </c>
      <c r="P125" s="52">
        <v>9.15</v>
      </c>
      <c r="Q125" s="52">
        <v>3.5</v>
      </c>
      <c r="R125" s="86"/>
      <c r="S125" s="54"/>
      <c r="T125" s="55">
        <f t="shared" si="8"/>
        <v>0</v>
      </c>
      <c r="U125" s="56">
        <f t="shared" si="9"/>
        <v>0</v>
      </c>
      <c r="V125" s="55">
        <f t="shared" si="10"/>
        <v>20.350000000000001</v>
      </c>
      <c r="W125" s="55">
        <f t="shared" si="11"/>
        <v>23.85</v>
      </c>
      <c r="X125" s="56">
        <f t="shared" si="12"/>
        <v>23.85</v>
      </c>
      <c r="Y125" s="55">
        <f t="shared" si="13"/>
        <v>20.350000000000001</v>
      </c>
      <c r="Z125" s="55">
        <f t="shared" si="14"/>
        <v>23.85</v>
      </c>
      <c r="AA125" s="56">
        <f t="shared" si="15"/>
        <v>23.85</v>
      </c>
      <c r="AB125" s="55">
        <v>42.551293487957189</v>
      </c>
      <c r="AC125" s="55">
        <v>38.36003770028276</v>
      </c>
      <c r="AD125" s="55">
        <v>38.037383177570092</v>
      </c>
      <c r="AE125" s="51" t="s">
        <v>471</v>
      </c>
      <c r="AF125" s="57" t="s">
        <v>471</v>
      </c>
    </row>
    <row r="126" spans="1:32" x14ac:dyDescent="0.3">
      <c r="A126" s="63" t="s">
        <v>471</v>
      </c>
      <c r="B126" s="51" t="s">
        <v>177</v>
      </c>
      <c r="C126" s="51" t="s">
        <v>84</v>
      </c>
      <c r="D126" s="51" t="s">
        <v>464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86"/>
      <c r="K126" s="54"/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86"/>
      <c r="S126" s="54"/>
      <c r="T126" s="55">
        <f t="shared" si="8"/>
        <v>0</v>
      </c>
      <c r="U126" s="56">
        <f t="shared" si="9"/>
        <v>0</v>
      </c>
      <c r="V126" s="55">
        <f t="shared" si="10"/>
        <v>0</v>
      </c>
      <c r="W126" s="55">
        <f t="shared" si="11"/>
        <v>0</v>
      </c>
      <c r="X126" s="56">
        <f t="shared" si="12"/>
        <v>0</v>
      </c>
      <c r="Y126" s="55">
        <f t="shared" si="13"/>
        <v>0</v>
      </c>
      <c r="Z126" s="55">
        <f t="shared" si="14"/>
        <v>0</v>
      </c>
      <c r="AA126" s="56">
        <f t="shared" si="15"/>
        <v>0</v>
      </c>
      <c r="AB126" s="55">
        <v>0</v>
      </c>
      <c r="AC126" s="55">
        <v>0</v>
      </c>
      <c r="AD126" s="55">
        <v>0</v>
      </c>
      <c r="AE126" s="51" t="s">
        <v>472</v>
      </c>
      <c r="AF126" s="57" t="s">
        <v>471</v>
      </c>
    </row>
    <row r="127" spans="1:32" x14ac:dyDescent="0.3">
      <c r="A127" s="63" t="s">
        <v>471</v>
      </c>
      <c r="B127" s="51" t="s">
        <v>178</v>
      </c>
      <c r="C127" s="51" t="s">
        <v>53</v>
      </c>
      <c r="D127" s="51" t="s">
        <v>464</v>
      </c>
      <c r="E127" s="78">
        <v>0</v>
      </c>
      <c r="F127" s="78">
        <v>0</v>
      </c>
      <c r="G127" s="78">
        <v>0</v>
      </c>
      <c r="H127" s="78">
        <v>0</v>
      </c>
      <c r="I127" s="78">
        <v>0</v>
      </c>
      <c r="J127" s="78"/>
      <c r="K127" s="80"/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57"/>
      <c r="S127" s="54"/>
      <c r="T127" s="55">
        <f t="shared" si="8"/>
        <v>0</v>
      </c>
      <c r="U127" s="56">
        <f t="shared" si="9"/>
        <v>0</v>
      </c>
      <c r="V127" s="55">
        <f t="shared" si="10"/>
        <v>0</v>
      </c>
      <c r="W127" s="55">
        <f t="shared" si="11"/>
        <v>0</v>
      </c>
      <c r="X127" s="56">
        <f t="shared" si="12"/>
        <v>0</v>
      </c>
      <c r="Y127" s="55">
        <f t="shared" si="13"/>
        <v>0</v>
      </c>
      <c r="Z127" s="55">
        <f t="shared" si="14"/>
        <v>0</v>
      </c>
      <c r="AA127" s="56">
        <f t="shared" si="15"/>
        <v>0</v>
      </c>
      <c r="AB127" s="55">
        <v>0</v>
      </c>
      <c r="AC127" s="55">
        <v>0</v>
      </c>
      <c r="AD127" s="55">
        <v>0</v>
      </c>
      <c r="AE127" s="51" t="s">
        <v>472</v>
      </c>
      <c r="AF127" s="57" t="s">
        <v>471</v>
      </c>
    </row>
    <row r="128" spans="1:32" x14ac:dyDescent="0.3">
      <c r="A128" s="63"/>
      <c r="B128" s="51"/>
      <c r="C128" s="51"/>
      <c r="D128" s="51"/>
      <c r="E128" s="78"/>
      <c r="F128" s="78"/>
      <c r="G128" s="78"/>
      <c r="H128" s="78"/>
      <c r="I128" s="78"/>
      <c r="J128" s="87"/>
      <c r="K128" s="65"/>
      <c r="L128" s="78"/>
      <c r="M128" s="78"/>
      <c r="N128" s="78"/>
      <c r="O128" s="78"/>
      <c r="P128" s="78"/>
      <c r="Q128" s="78"/>
      <c r="R128" s="57"/>
      <c r="S128" s="54"/>
      <c r="T128" s="55"/>
      <c r="U128" s="56"/>
      <c r="V128" s="55"/>
      <c r="W128" s="55"/>
      <c r="X128" s="56"/>
      <c r="Y128" s="55"/>
      <c r="Z128" s="55"/>
      <c r="AA128" s="56"/>
      <c r="AB128" s="55"/>
      <c r="AC128" s="55"/>
      <c r="AD128" s="55"/>
      <c r="AE128" s="51"/>
    </row>
    <row r="129" spans="1:33" x14ac:dyDescent="0.3">
      <c r="A129" s="49">
        <v>1</v>
      </c>
      <c r="B129" s="50" t="s">
        <v>179</v>
      </c>
      <c r="C129" s="50" t="s">
        <v>180</v>
      </c>
      <c r="D129" s="51" t="s">
        <v>465</v>
      </c>
      <c r="E129" s="52">
        <v>7.8</v>
      </c>
      <c r="F129" s="52">
        <v>8</v>
      </c>
      <c r="G129" s="52">
        <v>8.1999999999999993</v>
      </c>
      <c r="H129" s="52">
        <v>8.3000000000000007</v>
      </c>
      <c r="I129" s="52">
        <v>9.9499999999999993</v>
      </c>
      <c r="J129" s="57"/>
      <c r="K129" s="54"/>
      <c r="L129" s="52">
        <v>7.3</v>
      </c>
      <c r="M129" s="52">
        <v>7.6</v>
      </c>
      <c r="N129" s="52">
        <v>7.6</v>
      </c>
      <c r="O129" s="52">
        <v>7.8</v>
      </c>
      <c r="P129" s="52">
        <v>9.35</v>
      </c>
      <c r="Q129" s="52">
        <v>2.1</v>
      </c>
      <c r="R129" s="57"/>
      <c r="S129" s="54"/>
      <c r="T129" s="55">
        <f t="shared" si="8"/>
        <v>26.149999999999995</v>
      </c>
      <c r="U129" s="56">
        <f t="shared" si="9"/>
        <v>26.149999999999995</v>
      </c>
      <c r="V129" s="55">
        <f t="shared" si="10"/>
        <v>24.549999999999997</v>
      </c>
      <c r="W129" s="55">
        <f t="shared" si="11"/>
        <v>26.65</v>
      </c>
      <c r="X129" s="56">
        <f t="shared" si="12"/>
        <v>26.65</v>
      </c>
      <c r="Y129" s="55">
        <f t="shared" si="13"/>
        <v>50.699999999999989</v>
      </c>
      <c r="Z129" s="55">
        <f t="shared" si="14"/>
        <v>52.8</v>
      </c>
      <c r="AA129" s="56">
        <f t="shared" si="15"/>
        <v>52.8</v>
      </c>
      <c r="AB129" s="55">
        <v>100</v>
      </c>
      <c r="AC129" s="55">
        <v>100</v>
      </c>
      <c r="AD129" s="55">
        <v>94.766355140186903</v>
      </c>
      <c r="AE129" s="51" t="s">
        <v>472</v>
      </c>
      <c r="AF129" s="57" t="s">
        <v>471</v>
      </c>
    </row>
    <row r="130" spans="1:33" x14ac:dyDescent="0.3">
      <c r="A130" s="59">
        <v>2</v>
      </c>
      <c r="B130" s="60" t="s">
        <v>181</v>
      </c>
      <c r="C130" s="60" t="s">
        <v>55</v>
      </c>
      <c r="D130" s="51" t="s">
        <v>465</v>
      </c>
      <c r="E130" s="52">
        <v>7.7</v>
      </c>
      <c r="F130" s="52">
        <v>7.5</v>
      </c>
      <c r="G130" s="52">
        <v>7.4</v>
      </c>
      <c r="H130" s="52">
        <v>7.6</v>
      </c>
      <c r="I130" s="52">
        <v>9.5500000000000007</v>
      </c>
      <c r="J130" s="57"/>
      <c r="K130" s="54"/>
      <c r="L130" s="52">
        <v>7.5</v>
      </c>
      <c r="M130" s="52">
        <v>7</v>
      </c>
      <c r="N130" s="52">
        <v>7</v>
      </c>
      <c r="O130" s="52">
        <v>7.8</v>
      </c>
      <c r="P130" s="52">
        <v>9.3000000000000007</v>
      </c>
      <c r="Q130" s="52">
        <v>2.1</v>
      </c>
      <c r="R130" s="57"/>
      <c r="S130" s="54"/>
      <c r="T130" s="55">
        <f t="shared" si="8"/>
        <v>24.650000000000006</v>
      </c>
      <c r="U130" s="56">
        <f t="shared" si="9"/>
        <v>24.650000000000006</v>
      </c>
      <c r="V130" s="55">
        <f t="shared" si="10"/>
        <v>23.8</v>
      </c>
      <c r="W130" s="55">
        <f t="shared" si="11"/>
        <v>25.900000000000002</v>
      </c>
      <c r="X130" s="56">
        <f t="shared" si="12"/>
        <v>25.900000000000002</v>
      </c>
      <c r="Y130" s="55">
        <f t="shared" si="13"/>
        <v>48.45</v>
      </c>
      <c r="Z130" s="55">
        <f t="shared" si="14"/>
        <v>50.550000000000011</v>
      </c>
      <c r="AA130" s="56">
        <f t="shared" si="15"/>
        <v>50.550000000000011</v>
      </c>
      <c r="AB130" s="55">
        <v>95.738636363636388</v>
      </c>
      <c r="AC130" s="55">
        <v>95.562130177514817</v>
      </c>
      <c r="AD130" s="55">
        <v>90.56074766355141</v>
      </c>
      <c r="AE130" s="51" t="s">
        <v>471</v>
      </c>
      <c r="AF130" s="57" t="s">
        <v>471</v>
      </c>
    </row>
    <row r="131" spans="1:33" x14ac:dyDescent="0.3">
      <c r="A131" s="61">
        <v>3</v>
      </c>
      <c r="B131" s="62" t="s">
        <v>182</v>
      </c>
      <c r="C131" s="62" t="s">
        <v>43</v>
      </c>
      <c r="D131" s="51" t="s">
        <v>465</v>
      </c>
      <c r="E131" s="52">
        <v>7.7</v>
      </c>
      <c r="F131" s="52">
        <v>7.6</v>
      </c>
      <c r="G131" s="52">
        <v>7.6</v>
      </c>
      <c r="H131" s="52">
        <v>8</v>
      </c>
      <c r="I131" s="52">
        <v>9.25</v>
      </c>
      <c r="J131" s="57"/>
      <c r="K131" s="54"/>
      <c r="L131" s="52">
        <v>7.2</v>
      </c>
      <c r="M131" s="52">
        <v>7.4</v>
      </c>
      <c r="N131" s="52">
        <v>7.5</v>
      </c>
      <c r="O131" s="52">
        <v>7.6</v>
      </c>
      <c r="P131" s="52">
        <v>8.9</v>
      </c>
      <c r="Q131" s="52">
        <v>2.1</v>
      </c>
      <c r="R131" s="57"/>
      <c r="S131" s="54"/>
      <c r="T131" s="55">
        <f t="shared" si="8"/>
        <v>24.549999999999997</v>
      </c>
      <c r="U131" s="56">
        <f t="shared" si="9"/>
        <v>24.549999999999997</v>
      </c>
      <c r="V131" s="55">
        <f t="shared" si="10"/>
        <v>23.800000000000004</v>
      </c>
      <c r="W131" s="55">
        <f t="shared" si="11"/>
        <v>25.900000000000006</v>
      </c>
      <c r="X131" s="56">
        <f t="shared" si="12"/>
        <v>25.900000000000006</v>
      </c>
      <c r="Y131" s="55">
        <f t="shared" si="13"/>
        <v>48.35</v>
      </c>
      <c r="Z131" s="55">
        <f t="shared" si="14"/>
        <v>50.45</v>
      </c>
      <c r="AA131" s="56">
        <f t="shared" si="15"/>
        <v>50.45</v>
      </c>
      <c r="AB131" s="55">
        <v>95.549242424242436</v>
      </c>
      <c r="AC131" s="55">
        <v>95.364891518737693</v>
      </c>
      <c r="AD131" s="55">
        <v>90.373831775700936</v>
      </c>
      <c r="AE131" s="51" t="s">
        <v>472</v>
      </c>
      <c r="AF131" s="57" t="s">
        <v>471</v>
      </c>
    </row>
    <row r="132" spans="1:33" x14ac:dyDescent="0.3">
      <c r="A132" s="63">
        <v>4</v>
      </c>
      <c r="B132" s="51" t="s">
        <v>183</v>
      </c>
      <c r="C132" s="51" t="s">
        <v>75</v>
      </c>
      <c r="D132" s="51" t="s">
        <v>465</v>
      </c>
      <c r="E132" s="52">
        <v>7.1</v>
      </c>
      <c r="F132" s="52">
        <v>7</v>
      </c>
      <c r="G132" s="52">
        <v>7.5</v>
      </c>
      <c r="H132" s="52">
        <v>7</v>
      </c>
      <c r="I132" s="52">
        <v>9.4499999999999993</v>
      </c>
      <c r="J132" s="57"/>
      <c r="K132" s="54"/>
      <c r="L132" s="52">
        <v>7.5</v>
      </c>
      <c r="M132" s="52">
        <v>7.3</v>
      </c>
      <c r="N132" s="52">
        <v>7.6</v>
      </c>
      <c r="O132" s="52">
        <v>7.5</v>
      </c>
      <c r="P132" s="52">
        <v>9.75</v>
      </c>
      <c r="Q132" s="52">
        <v>2.1</v>
      </c>
      <c r="R132" s="57"/>
      <c r="S132" s="54"/>
      <c r="T132" s="55">
        <f t="shared" si="8"/>
        <v>23.55</v>
      </c>
      <c r="U132" s="56">
        <f t="shared" si="9"/>
        <v>23.55</v>
      </c>
      <c r="V132" s="55">
        <f t="shared" si="10"/>
        <v>24.75</v>
      </c>
      <c r="W132" s="55">
        <f t="shared" si="11"/>
        <v>26.85</v>
      </c>
      <c r="X132" s="56">
        <f t="shared" si="12"/>
        <v>26.85</v>
      </c>
      <c r="Y132" s="55">
        <f t="shared" si="13"/>
        <v>48.3</v>
      </c>
      <c r="Z132" s="55">
        <f t="shared" si="14"/>
        <v>50.400000000000006</v>
      </c>
      <c r="AA132" s="56">
        <f t="shared" si="15"/>
        <v>50.400000000000006</v>
      </c>
      <c r="AB132" s="55">
        <v>95.454545454545467</v>
      </c>
      <c r="AC132" s="55">
        <v>95.266272189349138</v>
      </c>
      <c r="AD132" s="55">
        <v>90.280373831775691</v>
      </c>
      <c r="AE132" s="51" t="s">
        <v>471</v>
      </c>
      <c r="AF132" s="57" t="s">
        <v>471</v>
      </c>
    </row>
    <row r="133" spans="1:33" x14ac:dyDescent="0.3">
      <c r="A133" s="63">
        <v>5</v>
      </c>
      <c r="B133" s="51" t="s">
        <v>184</v>
      </c>
      <c r="C133" s="51" t="s">
        <v>60</v>
      </c>
      <c r="D133" s="51" t="s">
        <v>465</v>
      </c>
      <c r="E133" s="52">
        <v>6.8</v>
      </c>
      <c r="F133" s="52">
        <v>6.9</v>
      </c>
      <c r="G133" s="52">
        <v>6.6</v>
      </c>
      <c r="H133" s="52">
        <v>7.2</v>
      </c>
      <c r="I133" s="52">
        <v>9.1</v>
      </c>
      <c r="J133" s="57"/>
      <c r="K133" s="54"/>
      <c r="L133" s="52">
        <v>6.7</v>
      </c>
      <c r="M133" s="52">
        <v>6.4</v>
      </c>
      <c r="N133" s="52">
        <v>6.8</v>
      </c>
      <c r="O133" s="52">
        <v>7.2</v>
      </c>
      <c r="P133" s="52">
        <v>9.3000000000000007</v>
      </c>
      <c r="Q133" s="52">
        <v>2.1</v>
      </c>
      <c r="R133" s="57"/>
      <c r="S133" s="54"/>
      <c r="T133" s="55">
        <f t="shared" si="8"/>
        <v>22.799999999999997</v>
      </c>
      <c r="U133" s="56">
        <f t="shared" si="9"/>
        <v>22.799999999999997</v>
      </c>
      <c r="V133" s="55">
        <f t="shared" si="10"/>
        <v>22.800000000000004</v>
      </c>
      <c r="W133" s="55">
        <f t="shared" si="11"/>
        <v>24.900000000000006</v>
      </c>
      <c r="X133" s="56">
        <f t="shared" si="12"/>
        <v>24.900000000000006</v>
      </c>
      <c r="Y133" s="55">
        <f t="shared" si="13"/>
        <v>45.6</v>
      </c>
      <c r="Z133" s="55">
        <f t="shared" si="14"/>
        <v>47.7</v>
      </c>
      <c r="AA133" s="56">
        <f t="shared" si="15"/>
        <v>47.7</v>
      </c>
      <c r="AB133" s="55">
        <v>90.340909090909108</v>
      </c>
      <c r="AC133" s="55">
        <v>89.94082840236689</v>
      </c>
      <c r="AD133" s="55">
        <v>85.233644859813083</v>
      </c>
      <c r="AE133" s="51" t="s">
        <v>471</v>
      </c>
      <c r="AF133" s="57" t="s">
        <v>471</v>
      </c>
    </row>
    <row r="134" spans="1:33" x14ac:dyDescent="0.3">
      <c r="A134" s="63">
        <v>6</v>
      </c>
      <c r="B134" s="51" t="s">
        <v>185</v>
      </c>
      <c r="C134" s="51" t="s">
        <v>43</v>
      </c>
      <c r="D134" s="51" t="s">
        <v>465</v>
      </c>
      <c r="E134" s="52">
        <v>6.4</v>
      </c>
      <c r="F134" s="52">
        <v>5.9</v>
      </c>
      <c r="G134" s="52">
        <v>6.1</v>
      </c>
      <c r="H134" s="52">
        <v>6.2</v>
      </c>
      <c r="I134" s="52">
        <v>9.6</v>
      </c>
      <c r="J134" s="57"/>
      <c r="K134" s="54"/>
      <c r="L134" s="52">
        <v>6.3</v>
      </c>
      <c r="M134" s="52">
        <v>6.4</v>
      </c>
      <c r="N134" s="52">
        <v>6.4</v>
      </c>
      <c r="O134" s="52">
        <v>6.5</v>
      </c>
      <c r="P134" s="52">
        <v>9.25</v>
      </c>
      <c r="Q134" s="52">
        <v>2.9</v>
      </c>
      <c r="R134" s="57"/>
      <c r="S134" s="54"/>
      <c r="T134" s="55">
        <f t="shared" si="8"/>
        <v>21.899999999999995</v>
      </c>
      <c r="U134" s="56">
        <f t="shared" si="9"/>
        <v>21.899999999999995</v>
      </c>
      <c r="V134" s="55">
        <f t="shared" si="10"/>
        <v>22.05</v>
      </c>
      <c r="W134" s="55">
        <f t="shared" si="11"/>
        <v>24.95</v>
      </c>
      <c r="X134" s="56">
        <f t="shared" si="12"/>
        <v>24.95</v>
      </c>
      <c r="Y134" s="55">
        <f t="shared" si="13"/>
        <v>43.949999999999996</v>
      </c>
      <c r="Z134" s="55">
        <f t="shared" si="14"/>
        <v>46.849999999999994</v>
      </c>
      <c r="AA134" s="56">
        <f t="shared" si="15"/>
        <v>46.849999999999994</v>
      </c>
      <c r="AB134" s="55">
        <v>88.731060606060595</v>
      </c>
      <c r="AC134" s="55">
        <v>86.686390532544394</v>
      </c>
      <c r="AD134" s="55">
        <v>82.149532710280369</v>
      </c>
      <c r="AE134" s="51" t="s">
        <v>472</v>
      </c>
      <c r="AF134" s="57" t="s">
        <v>471</v>
      </c>
    </row>
    <row r="135" spans="1:33" x14ac:dyDescent="0.3">
      <c r="A135" s="63">
        <v>7</v>
      </c>
      <c r="B135" s="51" t="s">
        <v>186</v>
      </c>
      <c r="C135" s="51" t="s">
        <v>41</v>
      </c>
      <c r="D135" s="51" t="s">
        <v>465</v>
      </c>
      <c r="E135" s="52">
        <v>6.9</v>
      </c>
      <c r="F135" s="52">
        <v>7</v>
      </c>
      <c r="G135" s="52">
        <v>6.6</v>
      </c>
      <c r="H135" s="52">
        <v>7</v>
      </c>
      <c r="I135" s="52">
        <v>9.4</v>
      </c>
      <c r="J135" s="57"/>
      <c r="K135" s="54"/>
      <c r="L135" s="52">
        <v>5.9</v>
      </c>
      <c r="M135" s="52">
        <v>5.8</v>
      </c>
      <c r="N135" s="52">
        <v>5.6</v>
      </c>
      <c r="O135" s="52">
        <v>6</v>
      </c>
      <c r="P135" s="52">
        <v>8.85</v>
      </c>
      <c r="Q135" s="52">
        <v>2.4</v>
      </c>
      <c r="R135" s="57"/>
      <c r="S135" s="54"/>
      <c r="T135" s="55">
        <f t="shared" si="8"/>
        <v>23.299999999999997</v>
      </c>
      <c r="U135" s="56">
        <f t="shared" si="9"/>
        <v>23.299999999999997</v>
      </c>
      <c r="V135" s="55">
        <f t="shared" si="10"/>
        <v>20.549999999999997</v>
      </c>
      <c r="W135" s="55">
        <f t="shared" si="11"/>
        <v>22.949999999999996</v>
      </c>
      <c r="X135" s="56">
        <f t="shared" si="12"/>
        <v>22.949999999999996</v>
      </c>
      <c r="Y135" s="55">
        <f t="shared" si="13"/>
        <v>43.849999999999994</v>
      </c>
      <c r="Z135" s="55">
        <f t="shared" si="14"/>
        <v>46.249999999999993</v>
      </c>
      <c r="AA135" s="56">
        <f t="shared" si="15"/>
        <v>46.249999999999993</v>
      </c>
      <c r="AB135" s="55">
        <v>87.594696969696955</v>
      </c>
      <c r="AC135" s="55">
        <v>86.48915187376727</v>
      </c>
      <c r="AD135" s="55">
        <v>81.962616822429908</v>
      </c>
      <c r="AE135" s="51" t="s">
        <v>471</v>
      </c>
      <c r="AF135" s="57" t="s">
        <v>471</v>
      </c>
    </row>
    <row r="136" spans="1:33" x14ac:dyDescent="0.3">
      <c r="A136" s="63">
        <v>8</v>
      </c>
      <c r="B136" s="51" t="s">
        <v>187</v>
      </c>
      <c r="C136" s="51" t="s">
        <v>45</v>
      </c>
      <c r="D136" s="51" t="s">
        <v>465</v>
      </c>
      <c r="E136" s="52">
        <v>6.7</v>
      </c>
      <c r="F136" s="52">
        <v>6.6</v>
      </c>
      <c r="G136" s="52">
        <v>6.5</v>
      </c>
      <c r="H136" s="52">
        <v>6.5</v>
      </c>
      <c r="I136" s="52">
        <v>9.4</v>
      </c>
      <c r="J136" s="57"/>
      <c r="K136" s="54"/>
      <c r="L136" s="52">
        <v>5.8</v>
      </c>
      <c r="M136" s="52">
        <v>5.9</v>
      </c>
      <c r="N136" s="52">
        <v>5.9</v>
      </c>
      <c r="O136" s="52">
        <v>6</v>
      </c>
      <c r="P136" s="52">
        <v>8.1</v>
      </c>
      <c r="Q136" s="52">
        <v>1.5</v>
      </c>
      <c r="R136" s="57"/>
      <c r="S136" s="54"/>
      <c r="T136" s="55">
        <f t="shared" si="8"/>
        <v>22.5</v>
      </c>
      <c r="U136" s="56">
        <f t="shared" si="9"/>
        <v>22.5</v>
      </c>
      <c r="V136" s="55">
        <f t="shared" si="10"/>
        <v>19.899999999999999</v>
      </c>
      <c r="W136" s="55">
        <f t="shared" si="11"/>
        <v>21.4</v>
      </c>
      <c r="X136" s="56">
        <f t="shared" si="12"/>
        <v>21.4</v>
      </c>
      <c r="Y136" s="55">
        <f t="shared" si="13"/>
        <v>42.4</v>
      </c>
      <c r="Z136" s="55">
        <f t="shared" si="14"/>
        <v>43.9</v>
      </c>
      <c r="AA136" s="56">
        <f t="shared" si="15"/>
        <v>43.9</v>
      </c>
      <c r="AB136" s="55">
        <v>83.143939393939391</v>
      </c>
      <c r="AC136" s="55">
        <v>83.629191321499036</v>
      </c>
      <c r="AD136" s="55">
        <v>79.252336448598129</v>
      </c>
      <c r="AE136" s="51" t="s">
        <v>471</v>
      </c>
      <c r="AF136" s="57" t="s">
        <v>471</v>
      </c>
    </row>
    <row r="137" spans="1:33" x14ac:dyDescent="0.3">
      <c r="A137" s="63">
        <v>9</v>
      </c>
      <c r="B137" s="51" t="s">
        <v>188</v>
      </c>
      <c r="C137" s="51" t="s">
        <v>43</v>
      </c>
      <c r="D137" s="51" t="s">
        <v>465</v>
      </c>
      <c r="E137" s="52">
        <v>7</v>
      </c>
      <c r="F137" s="52">
        <v>6.7</v>
      </c>
      <c r="G137" s="52">
        <v>6.9</v>
      </c>
      <c r="H137" s="52">
        <v>7</v>
      </c>
      <c r="I137" s="52">
        <v>9.65</v>
      </c>
      <c r="J137" s="57"/>
      <c r="K137" s="54"/>
      <c r="L137" s="52">
        <v>1.9</v>
      </c>
      <c r="M137" s="52">
        <v>2</v>
      </c>
      <c r="N137" s="52">
        <v>1.9</v>
      </c>
      <c r="O137" s="52">
        <v>1.8</v>
      </c>
      <c r="P137" s="52">
        <v>2.8</v>
      </c>
      <c r="Q137" s="52">
        <v>1.1000000000000001</v>
      </c>
      <c r="R137" s="57"/>
      <c r="S137" s="54"/>
      <c r="T137" s="55">
        <f t="shared" si="8"/>
        <v>23.550000000000004</v>
      </c>
      <c r="U137" s="56">
        <f t="shared" si="9"/>
        <v>23.550000000000004</v>
      </c>
      <c r="V137" s="55">
        <f t="shared" si="10"/>
        <v>6.6</v>
      </c>
      <c r="W137" s="55">
        <f t="shared" si="11"/>
        <v>7.6999999999999993</v>
      </c>
      <c r="X137" s="56">
        <f t="shared" si="12"/>
        <v>7.6999999999999993</v>
      </c>
      <c r="Y137" s="55">
        <f t="shared" si="13"/>
        <v>30.150000000000006</v>
      </c>
      <c r="Z137" s="55">
        <f t="shared" si="14"/>
        <v>31.250000000000004</v>
      </c>
      <c r="AA137" s="56">
        <f t="shared" si="15"/>
        <v>31.250000000000004</v>
      </c>
      <c r="AB137" s="55">
        <v>59.185606060606069</v>
      </c>
      <c r="AC137" s="55">
        <v>59.467455621301802</v>
      </c>
      <c r="AD137" s="55">
        <v>56.355140186915897</v>
      </c>
      <c r="AE137" s="51" t="s">
        <v>471</v>
      </c>
      <c r="AF137" s="57" t="s">
        <v>471</v>
      </c>
    </row>
    <row r="138" spans="1:33" x14ac:dyDescent="0.3">
      <c r="A138" s="63">
        <v>10</v>
      </c>
      <c r="B138" s="51" t="s">
        <v>189</v>
      </c>
      <c r="C138" s="51" t="s">
        <v>64</v>
      </c>
      <c r="D138" s="51" t="s">
        <v>465</v>
      </c>
      <c r="E138" s="52">
        <v>0.7</v>
      </c>
      <c r="F138" s="52">
        <v>0.7</v>
      </c>
      <c r="G138" s="52">
        <v>0.7</v>
      </c>
      <c r="H138" s="52">
        <v>0.8</v>
      </c>
      <c r="I138" s="52">
        <v>0.9</v>
      </c>
      <c r="J138" s="57"/>
      <c r="K138" s="54"/>
      <c r="L138" s="52">
        <v>7.6</v>
      </c>
      <c r="M138" s="52">
        <v>7.6</v>
      </c>
      <c r="N138" s="52">
        <v>7.8</v>
      </c>
      <c r="O138" s="52">
        <v>7.8</v>
      </c>
      <c r="P138" s="52">
        <v>9.4499999999999993</v>
      </c>
      <c r="Q138" s="52">
        <v>2.1</v>
      </c>
      <c r="R138" s="57"/>
      <c r="S138" s="54"/>
      <c r="T138" s="55">
        <f t="shared" si="8"/>
        <v>2.2999999999999994</v>
      </c>
      <c r="U138" s="56">
        <f t="shared" si="9"/>
        <v>2.2999999999999994</v>
      </c>
      <c r="V138" s="55">
        <f t="shared" si="10"/>
        <v>24.85</v>
      </c>
      <c r="W138" s="55">
        <f t="shared" si="11"/>
        <v>26.950000000000003</v>
      </c>
      <c r="X138" s="56">
        <f t="shared" si="12"/>
        <v>26.950000000000003</v>
      </c>
      <c r="Y138" s="55">
        <f t="shared" si="13"/>
        <v>27.150000000000002</v>
      </c>
      <c r="Z138" s="55">
        <f t="shared" si="14"/>
        <v>29.250000000000004</v>
      </c>
      <c r="AA138" s="56">
        <f t="shared" si="15"/>
        <v>29.250000000000004</v>
      </c>
      <c r="AB138" s="55">
        <v>55.39772727272728</v>
      </c>
      <c r="AC138" s="55">
        <v>53.550295857988182</v>
      </c>
      <c r="AD138" s="55">
        <v>50.747663551401878</v>
      </c>
      <c r="AE138" s="51" t="s">
        <v>472</v>
      </c>
      <c r="AF138" s="57" t="s">
        <v>471</v>
      </c>
    </row>
    <row r="139" spans="1:33" x14ac:dyDescent="0.3">
      <c r="A139" s="63">
        <v>11</v>
      </c>
      <c r="B139" s="51" t="s">
        <v>190</v>
      </c>
      <c r="C139" s="51" t="s">
        <v>70</v>
      </c>
      <c r="D139" s="51" t="s">
        <v>465</v>
      </c>
      <c r="E139" s="52">
        <v>7.3</v>
      </c>
      <c r="F139" s="52">
        <v>7.2</v>
      </c>
      <c r="G139" s="52">
        <v>7.5</v>
      </c>
      <c r="H139" s="52">
        <v>8</v>
      </c>
      <c r="I139" s="52">
        <v>9.1999999999999993</v>
      </c>
      <c r="J139" s="57"/>
      <c r="K139" s="54"/>
      <c r="L139" s="52">
        <v>0.7</v>
      </c>
      <c r="M139" s="52">
        <v>0.7</v>
      </c>
      <c r="N139" s="52">
        <v>0.7</v>
      </c>
      <c r="O139" s="52">
        <v>0.7</v>
      </c>
      <c r="P139" s="52">
        <v>0.9</v>
      </c>
      <c r="Q139" s="52">
        <v>0.5</v>
      </c>
      <c r="R139" s="57"/>
      <c r="S139" s="54"/>
      <c r="T139" s="55">
        <f t="shared" si="8"/>
        <v>24</v>
      </c>
      <c r="U139" s="56">
        <f t="shared" si="9"/>
        <v>24</v>
      </c>
      <c r="V139" s="55">
        <f t="shared" si="10"/>
        <v>2.2999999999999998</v>
      </c>
      <c r="W139" s="55">
        <f t="shared" si="11"/>
        <v>2.8</v>
      </c>
      <c r="X139" s="56">
        <f t="shared" si="12"/>
        <v>2.8</v>
      </c>
      <c r="Y139" s="55">
        <f t="shared" si="13"/>
        <v>26.3</v>
      </c>
      <c r="Z139" s="55">
        <f t="shared" si="14"/>
        <v>26.8</v>
      </c>
      <c r="AA139" s="56">
        <f t="shared" si="15"/>
        <v>26.8</v>
      </c>
      <c r="AB139" s="55">
        <v>50.757575757575758</v>
      </c>
      <c r="AC139" s="55">
        <v>51.873767258382649</v>
      </c>
      <c r="AD139" s="55">
        <v>49.158878504672899</v>
      </c>
      <c r="AE139" s="51" t="s">
        <v>472</v>
      </c>
      <c r="AF139" s="57" t="s">
        <v>471</v>
      </c>
    </row>
    <row r="140" spans="1:33" x14ac:dyDescent="0.3">
      <c r="A140" s="63" t="s">
        <v>471</v>
      </c>
      <c r="B140" s="51" t="s">
        <v>191</v>
      </c>
      <c r="C140" s="51" t="s">
        <v>62</v>
      </c>
      <c r="D140" s="51" t="s">
        <v>465</v>
      </c>
      <c r="E140" s="78">
        <v>0</v>
      </c>
      <c r="F140" s="78">
        <v>0</v>
      </c>
      <c r="G140" s="78">
        <v>0</v>
      </c>
      <c r="H140" s="78">
        <v>0</v>
      </c>
      <c r="I140" s="78">
        <v>0</v>
      </c>
      <c r="J140" s="78"/>
      <c r="K140" s="80"/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57"/>
      <c r="S140" s="54"/>
      <c r="T140" s="55">
        <f t="shared" ref="T140:T205" si="16">SUM(E140:H140)-MIN(E140:H140)-MAX(E140:H140)+I140-K140</f>
        <v>0</v>
      </c>
      <c r="U140" s="56">
        <f t="shared" ref="U140:U205" si="17">T140+J140</f>
        <v>0</v>
      </c>
      <c r="V140" s="55">
        <f t="shared" ref="V140:V205" si="18">SUM(L140:O140)-MIN(L140:O140)-MAX(L140:O140)+P140-S140</f>
        <v>0</v>
      </c>
      <c r="W140" s="55">
        <f t="shared" ref="W140:W205" si="19">V140+Q140</f>
        <v>0</v>
      </c>
      <c r="X140" s="56">
        <f t="shared" ref="X140:X205" si="20">W140+R140</f>
        <v>0</v>
      </c>
      <c r="Y140" s="55">
        <f t="shared" ref="Y140:Y205" si="21">T140+V140</f>
        <v>0</v>
      </c>
      <c r="Z140" s="55">
        <f t="shared" ref="Z140:Z205" si="22">T140+W140</f>
        <v>0</v>
      </c>
      <c r="AA140" s="56">
        <f t="shared" ref="AA140:AA205" si="23">U140+X140</f>
        <v>0</v>
      </c>
      <c r="AB140" s="55">
        <v>0</v>
      </c>
      <c r="AC140" s="55">
        <v>0</v>
      </c>
      <c r="AD140" s="55">
        <v>0</v>
      </c>
      <c r="AE140" s="51" t="s">
        <v>471</v>
      </c>
      <c r="AF140" s="57" t="s">
        <v>471</v>
      </c>
    </row>
    <row r="141" spans="1:33" x14ac:dyDescent="0.3">
      <c r="A141" s="63"/>
      <c r="B141" s="51"/>
      <c r="C141" s="51"/>
      <c r="D141" s="51"/>
      <c r="E141" s="78"/>
      <c r="F141" s="78"/>
      <c r="G141" s="78"/>
      <c r="H141" s="78"/>
      <c r="I141" s="78"/>
      <c r="J141" s="87"/>
      <c r="K141" s="65"/>
      <c r="L141" s="78"/>
      <c r="M141" s="78"/>
      <c r="N141" s="78"/>
      <c r="O141" s="78"/>
      <c r="P141" s="78"/>
      <c r="Q141" s="78"/>
      <c r="R141" s="57"/>
      <c r="S141" s="54"/>
      <c r="T141" s="55"/>
      <c r="U141" s="56"/>
      <c r="V141" s="55"/>
      <c r="W141" s="55"/>
      <c r="X141" s="56"/>
      <c r="Y141" s="55"/>
      <c r="Z141" s="55"/>
      <c r="AA141" s="56"/>
      <c r="AB141" s="55"/>
      <c r="AC141" s="55"/>
      <c r="AD141" s="55"/>
      <c r="AE141" s="51"/>
    </row>
    <row r="142" spans="1:33" x14ac:dyDescent="0.3">
      <c r="A142" s="66">
        <v>1</v>
      </c>
      <c r="B142" s="67" t="s">
        <v>192</v>
      </c>
      <c r="C142" s="67" t="s">
        <v>55</v>
      </c>
      <c r="D142" s="68" t="s">
        <v>466</v>
      </c>
      <c r="E142" s="69">
        <v>7.7</v>
      </c>
      <c r="F142" s="69">
        <v>7.9</v>
      </c>
      <c r="G142" s="69">
        <v>7.9</v>
      </c>
      <c r="H142" s="69">
        <v>7.9</v>
      </c>
      <c r="I142" s="69">
        <v>10</v>
      </c>
      <c r="J142" s="74"/>
      <c r="K142" s="71"/>
      <c r="L142" s="69">
        <v>8.5</v>
      </c>
      <c r="M142" s="69">
        <v>8.4</v>
      </c>
      <c r="N142" s="69">
        <v>8.1999999999999993</v>
      </c>
      <c r="O142" s="69">
        <v>8</v>
      </c>
      <c r="P142" s="69">
        <v>9.6</v>
      </c>
      <c r="Q142" s="69">
        <v>2.1</v>
      </c>
      <c r="R142" s="74"/>
      <c r="S142" s="71"/>
      <c r="T142" s="72">
        <f t="shared" si="16"/>
        <v>25.799999999999997</v>
      </c>
      <c r="U142" s="73">
        <f t="shared" si="17"/>
        <v>25.799999999999997</v>
      </c>
      <c r="V142" s="72">
        <f t="shared" si="18"/>
        <v>26.199999999999996</v>
      </c>
      <c r="W142" s="72">
        <f t="shared" si="19"/>
        <v>28.299999999999997</v>
      </c>
      <c r="X142" s="73">
        <f t="shared" si="20"/>
        <v>28.299999999999997</v>
      </c>
      <c r="Y142" s="72">
        <f t="shared" si="21"/>
        <v>51.999999999999993</v>
      </c>
      <c r="Z142" s="72">
        <f t="shared" si="22"/>
        <v>54.099999999999994</v>
      </c>
      <c r="AA142" s="73">
        <f t="shared" si="23"/>
        <v>54.099999999999994</v>
      </c>
      <c r="AB142" s="72">
        <v>100</v>
      </c>
      <c r="AC142" s="72">
        <v>100</v>
      </c>
      <c r="AD142" s="72">
        <v>97.196261682242977</v>
      </c>
      <c r="AE142" s="68" t="s">
        <v>472</v>
      </c>
      <c r="AF142" s="74" t="s">
        <v>471</v>
      </c>
      <c r="AG142" s="75" t="s">
        <v>584</v>
      </c>
    </row>
    <row r="143" spans="1:33" x14ac:dyDescent="0.3">
      <c r="A143" s="76">
        <v>2</v>
      </c>
      <c r="B143" s="77" t="s">
        <v>193</v>
      </c>
      <c r="C143" s="77" t="s">
        <v>107</v>
      </c>
      <c r="D143" s="68" t="s">
        <v>466</v>
      </c>
      <c r="E143" s="69">
        <v>8.1</v>
      </c>
      <c r="F143" s="69">
        <v>8.3000000000000007</v>
      </c>
      <c r="G143" s="69">
        <v>8</v>
      </c>
      <c r="H143" s="69">
        <v>8.1</v>
      </c>
      <c r="I143" s="69">
        <v>9.65</v>
      </c>
      <c r="J143" s="74"/>
      <c r="K143" s="71"/>
      <c r="L143" s="69">
        <v>7.9</v>
      </c>
      <c r="M143" s="69">
        <v>7.7</v>
      </c>
      <c r="N143" s="69">
        <v>7.9</v>
      </c>
      <c r="O143" s="69">
        <v>7.6</v>
      </c>
      <c r="P143" s="69">
        <v>9.6999999999999993</v>
      </c>
      <c r="Q143" s="69">
        <v>2.6</v>
      </c>
      <c r="R143" s="74"/>
      <c r="S143" s="71"/>
      <c r="T143" s="72">
        <f t="shared" si="16"/>
        <v>25.85</v>
      </c>
      <c r="U143" s="73">
        <f t="shared" si="17"/>
        <v>25.85</v>
      </c>
      <c r="V143" s="72">
        <f t="shared" si="18"/>
        <v>25.299999999999997</v>
      </c>
      <c r="W143" s="72">
        <f t="shared" si="19"/>
        <v>27.9</v>
      </c>
      <c r="X143" s="73">
        <f t="shared" si="20"/>
        <v>27.9</v>
      </c>
      <c r="Y143" s="72">
        <f t="shared" si="21"/>
        <v>51.15</v>
      </c>
      <c r="Z143" s="72">
        <f t="shared" si="22"/>
        <v>53.75</v>
      </c>
      <c r="AA143" s="73">
        <f t="shared" si="23"/>
        <v>53.75</v>
      </c>
      <c r="AB143" s="72">
        <v>99.353049907578566</v>
      </c>
      <c r="AC143" s="72">
        <v>98.365384615384627</v>
      </c>
      <c r="AD143" s="72">
        <v>95.607476635514018</v>
      </c>
      <c r="AE143" s="68" t="s">
        <v>472</v>
      </c>
      <c r="AF143" s="74" t="s">
        <v>471</v>
      </c>
      <c r="AG143" s="75" t="s">
        <v>584</v>
      </c>
    </row>
    <row r="144" spans="1:33" x14ac:dyDescent="0.3">
      <c r="A144" s="83">
        <v>3</v>
      </c>
      <c r="B144" s="84" t="s">
        <v>194</v>
      </c>
      <c r="C144" s="84" t="s">
        <v>78</v>
      </c>
      <c r="D144" s="68" t="s">
        <v>466</v>
      </c>
      <c r="E144" s="69">
        <v>8</v>
      </c>
      <c r="F144" s="69">
        <v>8.1</v>
      </c>
      <c r="G144" s="69">
        <v>7.9</v>
      </c>
      <c r="H144" s="69">
        <v>7.9</v>
      </c>
      <c r="I144" s="69">
        <v>9.6</v>
      </c>
      <c r="J144" s="74"/>
      <c r="K144" s="71"/>
      <c r="L144" s="69">
        <v>8</v>
      </c>
      <c r="M144" s="69">
        <v>8</v>
      </c>
      <c r="N144" s="69">
        <v>8</v>
      </c>
      <c r="O144" s="69">
        <v>8.1</v>
      </c>
      <c r="P144" s="69">
        <v>9.6</v>
      </c>
      <c r="Q144" s="69">
        <v>2.1</v>
      </c>
      <c r="R144" s="74"/>
      <c r="S144" s="71"/>
      <c r="T144" s="72">
        <f t="shared" si="16"/>
        <v>25.5</v>
      </c>
      <c r="U144" s="73">
        <f t="shared" si="17"/>
        <v>25.5</v>
      </c>
      <c r="V144" s="72">
        <f t="shared" si="18"/>
        <v>25.6</v>
      </c>
      <c r="W144" s="72">
        <f t="shared" si="19"/>
        <v>27.700000000000003</v>
      </c>
      <c r="X144" s="73">
        <f t="shared" si="20"/>
        <v>27.700000000000003</v>
      </c>
      <c r="Y144" s="72">
        <f t="shared" si="21"/>
        <v>51.1</v>
      </c>
      <c r="Z144" s="72">
        <f t="shared" si="22"/>
        <v>53.2</v>
      </c>
      <c r="AA144" s="73">
        <f t="shared" si="23"/>
        <v>53.2</v>
      </c>
      <c r="AB144" s="72">
        <v>98.336414048059169</v>
      </c>
      <c r="AC144" s="72">
        <v>98.269230769230788</v>
      </c>
      <c r="AD144" s="72">
        <v>95.514018691588788</v>
      </c>
      <c r="AE144" s="68" t="s">
        <v>471</v>
      </c>
      <c r="AF144" s="74" t="s">
        <v>471</v>
      </c>
      <c r="AG144" s="75" t="s">
        <v>584</v>
      </c>
    </row>
    <row r="145" spans="1:33" x14ac:dyDescent="0.3">
      <c r="A145" s="85">
        <v>4</v>
      </c>
      <c r="B145" s="68" t="s">
        <v>195</v>
      </c>
      <c r="C145" s="68" t="s">
        <v>45</v>
      </c>
      <c r="D145" s="68" t="s">
        <v>466</v>
      </c>
      <c r="E145" s="69">
        <v>8</v>
      </c>
      <c r="F145" s="69">
        <v>7.8</v>
      </c>
      <c r="G145" s="69">
        <v>8.3000000000000007</v>
      </c>
      <c r="H145" s="69">
        <v>8.5</v>
      </c>
      <c r="I145" s="69">
        <v>9.15</v>
      </c>
      <c r="J145" s="74"/>
      <c r="K145" s="71"/>
      <c r="L145" s="69">
        <v>8</v>
      </c>
      <c r="M145" s="69">
        <v>8.1999999999999993</v>
      </c>
      <c r="N145" s="69">
        <v>8.1999999999999993</v>
      </c>
      <c r="O145" s="69">
        <v>8.5</v>
      </c>
      <c r="P145" s="69">
        <v>9.25</v>
      </c>
      <c r="Q145" s="69">
        <v>2.1</v>
      </c>
      <c r="R145" s="74"/>
      <c r="S145" s="71"/>
      <c r="T145" s="72">
        <f t="shared" si="16"/>
        <v>25.450000000000003</v>
      </c>
      <c r="U145" s="73">
        <f t="shared" si="17"/>
        <v>25.450000000000003</v>
      </c>
      <c r="V145" s="72">
        <f t="shared" si="18"/>
        <v>25.65</v>
      </c>
      <c r="W145" s="72">
        <f t="shared" si="19"/>
        <v>27.75</v>
      </c>
      <c r="X145" s="73">
        <f t="shared" si="20"/>
        <v>27.75</v>
      </c>
      <c r="Y145" s="72">
        <f t="shared" si="21"/>
        <v>51.1</v>
      </c>
      <c r="Z145" s="72">
        <f t="shared" si="22"/>
        <v>53.2</v>
      </c>
      <c r="AA145" s="73">
        <f t="shared" si="23"/>
        <v>53.2</v>
      </c>
      <c r="AB145" s="72">
        <v>98.336414048059169</v>
      </c>
      <c r="AC145" s="72">
        <v>98.269230769230788</v>
      </c>
      <c r="AD145" s="72">
        <v>95.514018691588788</v>
      </c>
      <c r="AE145" s="68" t="s">
        <v>472</v>
      </c>
      <c r="AF145" s="74" t="s">
        <v>471</v>
      </c>
      <c r="AG145" s="75" t="s">
        <v>584</v>
      </c>
    </row>
    <row r="146" spans="1:33" x14ac:dyDescent="0.3">
      <c r="A146" s="63">
        <v>5</v>
      </c>
      <c r="B146" s="51" t="s">
        <v>196</v>
      </c>
      <c r="C146" s="51" t="s">
        <v>45</v>
      </c>
      <c r="D146" s="51" t="s">
        <v>466</v>
      </c>
      <c r="E146" s="52">
        <v>8.1</v>
      </c>
      <c r="F146" s="52">
        <v>8.1999999999999993</v>
      </c>
      <c r="G146" s="52">
        <v>7.9</v>
      </c>
      <c r="H146" s="52">
        <v>8.3000000000000007</v>
      </c>
      <c r="I146" s="52">
        <v>9.1999999999999993</v>
      </c>
      <c r="J146" s="57"/>
      <c r="K146" s="54"/>
      <c r="L146" s="52">
        <v>7.9</v>
      </c>
      <c r="M146" s="52">
        <v>8</v>
      </c>
      <c r="N146" s="52">
        <v>8.1</v>
      </c>
      <c r="O146" s="52">
        <v>8</v>
      </c>
      <c r="P146" s="52">
        <v>9.35</v>
      </c>
      <c r="Q146" s="52">
        <v>2.1</v>
      </c>
      <c r="R146" s="57"/>
      <c r="S146" s="54"/>
      <c r="T146" s="55">
        <f t="shared" si="16"/>
        <v>25.5</v>
      </c>
      <c r="U146" s="56">
        <f t="shared" si="17"/>
        <v>25.5</v>
      </c>
      <c r="V146" s="55">
        <f t="shared" si="18"/>
        <v>25.35</v>
      </c>
      <c r="W146" s="55">
        <f t="shared" si="19"/>
        <v>27.450000000000003</v>
      </c>
      <c r="X146" s="56">
        <f t="shared" si="20"/>
        <v>27.450000000000003</v>
      </c>
      <c r="Y146" s="55">
        <f t="shared" si="21"/>
        <v>50.85</v>
      </c>
      <c r="Z146" s="55">
        <f t="shared" si="22"/>
        <v>52.95</v>
      </c>
      <c r="AA146" s="56">
        <f t="shared" si="23"/>
        <v>52.95</v>
      </c>
      <c r="AB146" s="55">
        <v>97.874306839186715</v>
      </c>
      <c r="AC146" s="55">
        <v>97.788461538461561</v>
      </c>
      <c r="AD146" s="55">
        <v>95.046728971962622</v>
      </c>
      <c r="AE146" s="51" t="s">
        <v>472</v>
      </c>
      <c r="AF146" s="57" t="s">
        <v>471</v>
      </c>
    </row>
    <row r="147" spans="1:33" x14ac:dyDescent="0.3">
      <c r="A147" s="63">
        <v>6</v>
      </c>
      <c r="B147" s="51" t="s">
        <v>197</v>
      </c>
      <c r="C147" s="51" t="s">
        <v>60</v>
      </c>
      <c r="D147" s="51" t="s">
        <v>466</v>
      </c>
      <c r="E147" s="52">
        <v>7.8</v>
      </c>
      <c r="F147" s="52">
        <v>7.8</v>
      </c>
      <c r="G147" s="52">
        <v>8.1999999999999993</v>
      </c>
      <c r="H147" s="52">
        <v>7.9</v>
      </c>
      <c r="I147" s="52">
        <v>9.6999999999999993</v>
      </c>
      <c r="J147" s="57"/>
      <c r="K147" s="54"/>
      <c r="L147" s="52">
        <v>7.7</v>
      </c>
      <c r="M147" s="52">
        <v>8</v>
      </c>
      <c r="N147" s="52">
        <v>7.6</v>
      </c>
      <c r="O147" s="52">
        <v>7.7</v>
      </c>
      <c r="P147" s="52">
        <v>9.75</v>
      </c>
      <c r="Q147" s="52">
        <v>2.1</v>
      </c>
      <c r="R147" s="57"/>
      <c r="S147" s="54"/>
      <c r="T147" s="55">
        <f t="shared" si="16"/>
        <v>25.399999999999995</v>
      </c>
      <c r="U147" s="56">
        <f t="shared" si="17"/>
        <v>25.399999999999995</v>
      </c>
      <c r="V147" s="55">
        <f t="shared" si="18"/>
        <v>25.15</v>
      </c>
      <c r="W147" s="55">
        <f t="shared" si="19"/>
        <v>27.25</v>
      </c>
      <c r="X147" s="56">
        <f t="shared" si="20"/>
        <v>27.25</v>
      </c>
      <c r="Y147" s="55">
        <f t="shared" si="21"/>
        <v>50.55</v>
      </c>
      <c r="Z147" s="55">
        <f t="shared" si="22"/>
        <v>52.649999999999991</v>
      </c>
      <c r="AA147" s="56">
        <f t="shared" si="23"/>
        <v>52.649999999999991</v>
      </c>
      <c r="AB147" s="55">
        <v>97.319778188539743</v>
      </c>
      <c r="AC147" s="55">
        <v>97.211538461538467</v>
      </c>
      <c r="AD147" s="55">
        <v>94.485981308411198</v>
      </c>
      <c r="AE147" s="51" t="s">
        <v>471</v>
      </c>
      <c r="AF147" s="57" t="s">
        <v>471</v>
      </c>
    </row>
    <row r="148" spans="1:33" x14ac:dyDescent="0.3">
      <c r="A148" s="63">
        <v>7</v>
      </c>
      <c r="B148" s="51" t="s">
        <v>198</v>
      </c>
      <c r="C148" s="51" t="s">
        <v>57</v>
      </c>
      <c r="D148" s="51" t="s">
        <v>466</v>
      </c>
      <c r="E148" s="52">
        <v>7.6</v>
      </c>
      <c r="F148" s="52">
        <v>7.7</v>
      </c>
      <c r="G148" s="52">
        <v>7.7</v>
      </c>
      <c r="H148" s="52">
        <v>7.2</v>
      </c>
      <c r="I148" s="52">
        <v>9.6999999999999993</v>
      </c>
      <c r="J148" s="57"/>
      <c r="K148" s="54"/>
      <c r="L148" s="52">
        <v>7.4</v>
      </c>
      <c r="M148" s="52">
        <v>7.3</v>
      </c>
      <c r="N148" s="52">
        <v>7.7</v>
      </c>
      <c r="O148" s="52">
        <v>7.7</v>
      </c>
      <c r="P148" s="52">
        <v>9.5500000000000007</v>
      </c>
      <c r="Q148" s="52">
        <v>2.1</v>
      </c>
      <c r="R148" s="57"/>
      <c r="S148" s="54"/>
      <c r="T148" s="55">
        <f t="shared" si="16"/>
        <v>25</v>
      </c>
      <c r="U148" s="56">
        <f t="shared" si="17"/>
        <v>25</v>
      </c>
      <c r="V148" s="55">
        <f t="shared" si="18"/>
        <v>24.65</v>
      </c>
      <c r="W148" s="55">
        <f t="shared" si="19"/>
        <v>26.75</v>
      </c>
      <c r="X148" s="56">
        <f t="shared" si="20"/>
        <v>26.75</v>
      </c>
      <c r="Y148" s="55">
        <f t="shared" si="21"/>
        <v>49.65</v>
      </c>
      <c r="Z148" s="55">
        <f t="shared" si="22"/>
        <v>51.75</v>
      </c>
      <c r="AA148" s="56">
        <f t="shared" si="23"/>
        <v>51.75</v>
      </c>
      <c r="AB148" s="55">
        <v>95.656192236598898</v>
      </c>
      <c r="AC148" s="55">
        <v>95.480769230769241</v>
      </c>
      <c r="AD148" s="55">
        <v>92.803738317757009</v>
      </c>
      <c r="AE148" s="51" t="s">
        <v>472</v>
      </c>
      <c r="AF148" s="57" t="s">
        <v>471</v>
      </c>
    </row>
    <row r="149" spans="1:33" x14ac:dyDescent="0.3">
      <c r="A149" s="63">
        <v>8</v>
      </c>
      <c r="B149" s="51" t="s">
        <v>199</v>
      </c>
      <c r="C149" s="51" t="s">
        <v>180</v>
      </c>
      <c r="D149" s="51" t="s">
        <v>466</v>
      </c>
      <c r="E149" s="52">
        <v>7.9</v>
      </c>
      <c r="F149" s="52">
        <v>7.7</v>
      </c>
      <c r="G149" s="52">
        <v>7.1</v>
      </c>
      <c r="H149" s="52">
        <v>7.5</v>
      </c>
      <c r="I149" s="52">
        <v>8.9499999999999993</v>
      </c>
      <c r="J149" s="57"/>
      <c r="K149" s="54"/>
      <c r="L149" s="52">
        <v>8</v>
      </c>
      <c r="M149" s="52">
        <v>7.9</v>
      </c>
      <c r="N149" s="52">
        <v>7.7</v>
      </c>
      <c r="O149" s="52">
        <v>7.8</v>
      </c>
      <c r="P149" s="52">
        <v>9.75</v>
      </c>
      <c r="Q149" s="52">
        <v>2.1</v>
      </c>
      <c r="R149" s="57"/>
      <c r="S149" s="54"/>
      <c r="T149" s="55">
        <f t="shared" si="16"/>
        <v>24.15</v>
      </c>
      <c r="U149" s="56">
        <f t="shared" si="17"/>
        <v>24.15</v>
      </c>
      <c r="V149" s="55">
        <f t="shared" si="18"/>
        <v>25.450000000000003</v>
      </c>
      <c r="W149" s="55">
        <f t="shared" si="19"/>
        <v>27.550000000000004</v>
      </c>
      <c r="X149" s="56">
        <f t="shared" si="20"/>
        <v>27.550000000000004</v>
      </c>
      <c r="Y149" s="55">
        <f t="shared" si="21"/>
        <v>49.6</v>
      </c>
      <c r="Z149" s="55">
        <f t="shared" si="22"/>
        <v>51.7</v>
      </c>
      <c r="AA149" s="56">
        <f t="shared" si="23"/>
        <v>51.7</v>
      </c>
      <c r="AB149" s="55">
        <v>95.563770794824407</v>
      </c>
      <c r="AC149" s="55">
        <v>95.384615384615401</v>
      </c>
      <c r="AD149" s="55">
        <v>92.710280373831779</v>
      </c>
      <c r="AE149" s="51" t="s">
        <v>472</v>
      </c>
      <c r="AF149" s="57" t="s">
        <v>471</v>
      </c>
    </row>
    <row r="150" spans="1:33" x14ac:dyDescent="0.3">
      <c r="A150" s="63">
        <v>9</v>
      </c>
      <c r="B150" s="51" t="s">
        <v>200</v>
      </c>
      <c r="C150" s="51" t="s">
        <v>45</v>
      </c>
      <c r="D150" s="51" t="s">
        <v>466</v>
      </c>
      <c r="E150" s="52">
        <v>6.7</v>
      </c>
      <c r="F150" s="52">
        <v>7.5</v>
      </c>
      <c r="G150" s="52">
        <v>7.8</v>
      </c>
      <c r="H150" s="52">
        <v>7.5</v>
      </c>
      <c r="I150" s="52">
        <v>9.85</v>
      </c>
      <c r="J150" s="57"/>
      <c r="K150" s="54"/>
      <c r="L150" s="52">
        <v>7.4</v>
      </c>
      <c r="M150" s="52">
        <v>7.4</v>
      </c>
      <c r="N150" s="52">
        <v>7.9</v>
      </c>
      <c r="O150" s="52">
        <v>7.5</v>
      </c>
      <c r="P150" s="52">
        <v>9.75</v>
      </c>
      <c r="Q150" s="52">
        <v>2.1</v>
      </c>
      <c r="R150" s="57"/>
      <c r="S150" s="54"/>
      <c r="T150" s="55">
        <f t="shared" si="16"/>
        <v>24.85</v>
      </c>
      <c r="U150" s="56">
        <f t="shared" si="17"/>
        <v>24.85</v>
      </c>
      <c r="V150" s="55">
        <f t="shared" si="18"/>
        <v>24.650000000000006</v>
      </c>
      <c r="W150" s="55">
        <f t="shared" si="19"/>
        <v>26.750000000000007</v>
      </c>
      <c r="X150" s="56">
        <f t="shared" si="20"/>
        <v>26.750000000000007</v>
      </c>
      <c r="Y150" s="55">
        <f t="shared" si="21"/>
        <v>49.500000000000007</v>
      </c>
      <c r="Z150" s="55">
        <f t="shared" si="22"/>
        <v>51.600000000000009</v>
      </c>
      <c r="AA150" s="56">
        <f t="shared" si="23"/>
        <v>51.600000000000009</v>
      </c>
      <c r="AB150" s="55">
        <v>95.37892791127544</v>
      </c>
      <c r="AC150" s="55">
        <v>95.192307692307722</v>
      </c>
      <c r="AD150" s="55">
        <v>92.523364485981318</v>
      </c>
      <c r="AE150" s="51" t="s">
        <v>472</v>
      </c>
      <c r="AF150" s="57" t="s">
        <v>471</v>
      </c>
    </row>
    <row r="151" spans="1:33" x14ac:dyDescent="0.3">
      <c r="A151" s="63">
        <v>10</v>
      </c>
      <c r="B151" s="51" t="s">
        <v>201</v>
      </c>
      <c r="C151" s="51" t="s">
        <v>202</v>
      </c>
      <c r="D151" s="51" t="s">
        <v>466</v>
      </c>
      <c r="E151" s="52">
        <v>7.4</v>
      </c>
      <c r="F151" s="52">
        <v>7.8</v>
      </c>
      <c r="G151" s="52">
        <v>7.8</v>
      </c>
      <c r="H151" s="52">
        <v>7.8</v>
      </c>
      <c r="I151" s="52">
        <v>9.6</v>
      </c>
      <c r="J151" s="57"/>
      <c r="K151" s="54"/>
      <c r="L151" s="52">
        <v>7.5</v>
      </c>
      <c r="M151" s="52">
        <v>7.5</v>
      </c>
      <c r="N151" s="52">
        <v>7.9</v>
      </c>
      <c r="O151" s="52">
        <v>7.6</v>
      </c>
      <c r="P151" s="52">
        <v>9.1999999999999993</v>
      </c>
      <c r="Q151" s="52">
        <v>2.1</v>
      </c>
      <c r="R151" s="57"/>
      <c r="S151" s="54"/>
      <c r="T151" s="55">
        <f t="shared" si="16"/>
        <v>25.199999999999996</v>
      </c>
      <c r="U151" s="56">
        <f t="shared" si="17"/>
        <v>25.199999999999996</v>
      </c>
      <c r="V151" s="55">
        <f t="shared" si="18"/>
        <v>24.299999999999997</v>
      </c>
      <c r="W151" s="55">
        <f t="shared" si="19"/>
        <v>26.4</v>
      </c>
      <c r="X151" s="56">
        <f t="shared" si="20"/>
        <v>26.4</v>
      </c>
      <c r="Y151" s="55">
        <f t="shared" si="21"/>
        <v>49.499999999999993</v>
      </c>
      <c r="Z151" s="55">
        <f t="shared" si="22"/>
        <v>51.599999999999994</v>
      </c>
      <c r="AA151" s="56">
        <f t="shared" si="23"/>
        <v>51.599999999999994</v>
      </c>
      <c r="AB151" s="55">
        <v>95.378927911275412</v>
      </c>
      <c r="AC151" s="55">
        <v>95.192307692307693</v>
      </c>
      <c r="AD151" s="55">
        <v>92.52336448598129</v>
      </c>
      <c r="AE151" s="51" t="s">
        <v>471</v>
      </c>
      <c r="AF151" s="57" t="s">
        <v>471</v>
      </c>
    </row>
    <row r="152" spans="1:33" x14ac:dyDescent="0.3">
      <c r="A152" s="63">
        <v>11</v>
      </c>
      <c r="B152" s="51" t="s">
        <v>203</v>
      </c>
      <c r="C152" s="51" t="s">
        <v>45</v>
      </c>
      <c r="D152" s="51" t="s">
        <v>466</v>
      </c>
      <c r="E152" s="52">
        <v>7</v>
      </c>
      <c r="F152" s="52">
        <v>7.4</v>
      </c>
      <c r="G152" s="52">
        <v>7.5</v>
      </c>
      <c r="H152" s="52">
        <v>7.5</v>
      </c>
      <c r="I152" s="52">
        <v>9.5500000000000007</v>
      </c>
      <c r="J152" s="57"/>
      <c r="K152" s="54"/>
      <c r="L152" s="52">
        <v>6.9</v>
      </c>
      <c r="M152" s="52">
        <v>7.3</v>
      </c>
      <c r="N152" s="52">
        <v>7.4</v>
      </c>
      <c r="O152" s="52">
        <v>7.6</v>
      </c>
      <c r="P152" s="52">
        <v>9.4</v>
      </c>
      <c r="Q152" s="52">
        <v>2.9</v>
      </c>
      <c r="R152" s="57"/>
      <c r="S152" s="54"/>
      <c r="T152" s="55">
        <f t="shared" si="16"/>
        <v>24.45</v>
      </c>
      <c r="U152" s="56">
        <f t="shared" si="17"/>
        <v>24.45</v>
      </c>
      <c r="V152" s="55">
        <f t="shared" si="18"/>
        <v>24.100000000000005</v>
      </c>
      <c r="W152" s="55">
        <f t="shared" si="19"/>
        <v>27.000000000000004</v>
      </c>
      <c r="X152" s="56">
        <f t="shared" si="20"/>
        <v>27.000000000000004</v>
      </c>
      <c r="Y152" s="55">
        <f t="shared" si="21"/>
        <v>48.550000000000004</v>
      </c>
      <c r="Z152" s="55">
        <f t="shared" si="22"/>
        <v>51.45</v>
      </c>
      <c r="AA152" s="56">
        <f t="shared" si="23"/>
        <v>51.45</v>
      </c>
      <c r="AB152" s="55">
        <v>95.101663585951954</v>
      </c>
      <c r="AC152" s="55">
        <v>93.365384615384642</v>
      </c>
      <c r="AD152" s="55">
        <v>90.747663551401885</v>
      </c>
      <c r="AE152" s="51" t="s">
        <v>471</v>
      </c>
      <c r="AF152" s="57" t="s">
        <v>471</v>
      </c>
    </row>
    <row r="153" spans="1:33" x14ac:dyDescent="0.3">
      <c r="A153" s="63">
        <v>12</v>
      </c>
      <c r="B153" s="51" t="s">
        <v>204</v>
      </c>
      <c r="C153" s="51" t="s">
        <v>78</v>
      </c>
      <c r="D153" s="51" t="s">
        <v>466</v>
      </c>
      <c r="E153" s="52">
        <v>7.4</v>
      </c>
      <c r="F153" s="52">
        <v>7.5</v>
      </c>
      <c r="G153" s="52">
        <v>7.7</v>
      </c>
      <c r="H153" s="52">
        <v>7.6</v>
      </c>
      <c r="I153" s="52">
        <v>9.6999999999999993</v>
      </c>
      <c r="J153" s="57"/>
      <c r="K153" s="54"/>
      <c r="L153" s="52">
        <v>7.2</v>
      </c>
      <c r="M153" s="52">
        <v>7.4</v>
      </c>
      <c r="N153" s="52">
        <v>7.5</v>
      </c>
      <c r="O153" s="52">
        <v>7.6</v>
      </c>
      <c r="P153" s="52">
        <v>9.0500000000000007</v>
      </c>
      <c r="Q153" s="52">
        <v>2.1</v>
      </c>
      <c r="R153" s="57"/>
      <c r="S153" s="54"/>
      <c r="T153" s="55">
        <f t="shared" si="16"/>
        <v>24.800000000000004</v>
      </c>
      <c r="U153" s="56">
        <f t="shared" si="17"/>
        <v>24.800000000000004</v>
      </c>
      <c r="V153" s="55">
        <f t="shared" si="18"/>
        <v>23.950000000000003</v>
      </c>
      <c r="W153" s="55">
        <f t="shared" si="19"/>
        <v>26.050000000000004</v>
      </c>
      <c r="X153" s="56">
        <f t="shared" si="20"/>
        <v>26.050000000000004</v>
      </c>
      <c r="Y153" s="55">
        <f t="shared" si="21"/>
        <v>48.750000000000007</v>
      </c>
      <c r="Z153" s="55">
        <f t="shared" si="22"/>
        <v>50.850000000000009</v>
      </c>
      <c r="AA153" s="56">
        <f t="shared" si="23"/>
        <v>50.850000000000009</v>
      </c>
      <c r="AB153" s="55">
        <v>93.992606284658066</v>
      </c>
      <c r="AC153" s="55">
        <v>93.750000000000028</v>
      </c>
      <c r="AD153" s="55">
        <v>91.121495327102821</v>
      </c>
      <c r="AE153" s="51" t="s">
        <v>471</v>
      </c>
      <c r="AF153" s="57" t="s">
        <v>471</v>
      </c>
    </row>
    <row r="154" spans="1:33" x14ac:dyDescent="0.3">
      <c r="A154" s="63">
        <v>13</v>
      </c>
      <c r="B154" s="51" t="s">
        <v>205</v>
      </c>
      <c r="C154" s="51" t="s">
        <v>60</v>
      </c>
      <c r="D154" s="51" t="s">
        <v>466</v>
      </c>
      <c r="E154" s="52">
        <v>7.2</v>
      </c>
      <c r="F154" s="52">
        <v>7.5</v>
      </c>
      <c r="G154" s="52">
        <v>8</v>
      </c>
      <c r="H154" s="52">
        <v>7.9</v>
      </c>
      <c r="I154" s="52">
        <v>9.35</v>
      </c>
      <c r="J154" s="57"/>
      <c r="K154" s="54"/>
      <c r="L154" s="52">
        <v>7</v>
      </c>
      <c r="M154" s="52">
        <v>7.4</v>
      </c>
      <c r="N154" s="52">
        <v>7.4</v>
      </c>
      <c r="O154" s="52">
        <v>7</v>
      </c>
      <c r="P154" s="52">
        <v>9.5</v>
      </c>
      <c r="Q154" s="52">
        <v>2.1</v>
      </c>
      <c r="R154" s="57"/>
      <c r="S154" s="54"/>
      <c r="T154" s="55">
        <f t="shared" si="16"/>
        <v>24.75</v>
      </c>
      <c r="U154" s="56">
        <f t="shared" si="17"/>
        <v>24.75</v>
      </c>
      <c r="V154" s="55">
        <f t="shared" si="18"/>
        <v>23.9</v>
      </c>
      <c r="W154" s="55">
        <f t="shared" si="19"/>
        <v>26</v>
      </c>
      <c r="X154" s="56">
        <f t="shared" si="20"/>
        <v>26</v>
      </c>
      <c r="Y154" s="55">
        <f t="shared" si="21"/>
        <v>48.65</v>
      </c>
      <c r="Z154" s="55">
        <f t="shared" si="22"/>
        <v>50.75</v>
      </c>
      <c r="AA154" s="56">
        <f t="shared" si="23"/>
        <v>50.75</v>
      </c>
      <c r="AB154" s="55">
        <v>93.807763401109071</v>
      </c>
      <c r="AC154" s="55">
        <v>93.557692307692321</v>
      </c>
      <c r="AD154" s="55">
        <v>90.934579439252332</v>
      </c>
      <c r="AE154" s="51" t="s">
        <v>472</v>
      </c>
      <c r="AF154" s="57" t="s">
        <v>471</v>
      </c>
    </row>
    <row r="155" spans="1:33" x14ac:dyDescent="0.3">
      <c r="A155" s="63">
        <v>14</v>
      </c>
      <c r="B155" s="51" t="s">
        <v>206</v>
      </c>
      <c r="C155" s="51" t="s">
        <v>60</v>
      </c>
      <c r="D155" s="51" t="s">
        <v>466</v>
      </c>
      <c r="E155" s="52">
        <v>7.3</v>
      </c>
      <c r="F155" s="52">
        <v>7.2</v>
      </c>
      <c r="G155" s="52">
        <v>7.4</v>
      </c>
      <c r="H155" s="52">
        <v>7.3</v>
      </c>
      <c r="I155" s="52">
        <v>9.3000000000000007</v>
      </c>
      <c r="J155" s="57"/>
      <c r="K155" s="54"/>
      <c r="L155" s="52">
        <v>7.6</v>
      </c>
      <c r="M155" s="52">
        <v>7</v>
      </c>
      <c r="N155" s="52">
        <v>7.4</v>
      </c>
      <c r="O155" s="52">
        <v>7.5</v>
      </c>
      <c r="P155" s="52">
        <v>9.65</v>
      </c>
      <c r="Q155" s="52">
        <v>2.1</v>
      </c>
      <c r="R155" s="57"/>
      <c r="S155" s="54"/>
      <c r="T155" s="55">
        <f t="shared" si="16"/>
        <v>23.9</v>
      </c>
      <c r="U155" s="56">
        <f t="shared" si="17"/>
        <v>23.9</v>
      </c>
      <c r="V155" s="55">
        <f t="shared" si="18"/>
        <v>24.55</v>
      </c>
      <c r="W155" s="55">
        <f t="shared" si="19"/>
        <v>26.650000000000002</v>
      </c>
      <c r="X155" s="56">
        <f t="shared" si="20"/>
        <v>26.650000000000002</v>
      </c>
      <c r="Y155" s="55">
        <f t="shared" si="21"/>
        <v>48.45</v>
      </c>
      <c r="Z155" s="55">
        <f t="shared" si="22"/>
        <v>50.55</v>
      </c>
      <c r="AA155" s="56">
        <f t="shared" si="23"/>
        <v>50.55</v>
      </c>
      <c r="AB155" s="55">
        <v>93.438077634011094</v>
      </c>
      <c r="AC155" s="55">
        <v>93.173076923076934</v>
      </c>
      <c r="AD155" s="55">
        <v>90.56074766355141</v>
      </c>
      <c r="AE155" s="51" t="s">
        <v>471</v>
      </c>
      <c r="AF155" s="57" t="s">
        <v>471</v>
      </c>
    </row>
    <row r="156" spans="1:33" x14ac:dyDescent="0.3">
      <c r="A156" s="63">
        <v>15</v>
      </c>
      <c r="B156" s="51" t="s">
        <v>207</v>
      </c>
      <c r="C156" s="51" t="s">
        <v>45</v>
      </c>
      <c r="D156" s="51" t="s">
        <v>466</v>
      </c>
      <c r="E156" s="52">
        <v>7.4</v>
      </c>
      <c r="F156" s="52">
        <v>7.1</v>
      </c>
      <c r="G156" s="52">
        <v>7.3</v>
      </c>
      <c r="H156" s="52">
        <v>7.5</v>
      </c>
      <c r="I156" s="52">
        <v>9.6999999999999993</v>
      </c>
      <c r="J156" s="57"/>
      <c r="K156" s="54"/>
      <c r="L156" s="52">
        <v>7.4</v>
      </c>
      <c r="M156" s="52">
        <v>7</v>
      </c>
      <c r="N156" s="52">
        <v>7.2</v>
      </c>
      <c r="O156" s="52">
        <v>7</v>
      </c>
      <c r="P156" s="52">
        <v>9.4499999999999993</v>
      </c>
      <c r="Q156" s="52">
        <v>2</v>
      </c>
      <c r="R156" s="57"/>
      <c r="S156" s="54"/>
      <c r="T156" s="55">
        <f t="shared" si="16"/>
        <v>24.400000000000002</v>
      </c>
      <c r="U156" s="56">
        <f t="shared" si="17"/>
        <v>24.400000000000002</v>
      </c>
      <c r="V156" s="55">
        <f t="shared" si="18"/>
        <v>23.65</v>
      </c>
      <c r="W156" s="55">
        <f t="shared" si="19"/>
        <v>25.65</v>
      </c>
      <c r="X156" s="56">
        <f t="shared" si="20"/>
        <v>25.65</v>
      </c>
      <c r="Y156" s="55">
        <f t="shared" si="21"/>
        <v>48.05</v>
      </c>
      <c r="Z156" s="55">
        <f t="shared" si="22"/>
        <v>50.05</v>
      </c>
      <c r="AA156" s="56">
        <f t="shared" si="23"/>
        <v>50.05</v>
      </c>
      <c r="AB156" s="55">
        <v>92.513863216266174</v>
      </c>
      <c r="AC156" s="55">
        <v>92.40384615384616</v>
      </c>
      <c r="AD156" s="55">
        <v>89.813084112149539</v>
      </c>
      <c r="AE156" s="51" t="s">
        <v>471</v>
      </c>
      <c r="AF156" s="57" t="s">
        <v>471</v>
      </c>
    </row>
    <row r="157" spans="1:33" x14ac:dyDescent="0.3">
      <c r="A157" s="63">
        <v>16</v>
      </c>
      <c r="B157" s="51" t="s">
        <v>208</v>
      </c>
      <c r="C157" s="51" t="s">
        <v>45</v>
      </c>
      <c r="D157" s="51" t="s">
        <v>466</v>
      </c>
      <c r="E157" s="52">
        <v>7.4</v>
      </c>
      <c r="F157" s="52">
        <v>7.1</v>
      </c>
      <c r="G157" s="52">
        <v>7.4</v>
      </c>
      <c r="H157" s="52">
        <v>7.2</v>
      </c>
      <c r="I157" s="52">
        <v>9.25</v>
      </c>
      <c r="J157" s="57"/>
      <c r="K157" s="54"/>
      <c r="L157" s="52">
        <v>7</v>
      </c>
      <c r="M157" s="52">
        <v>7.5</v>
      </c>
      <c r="N157" s="52">
        <v>7.7</v>
      </c>
      <c r="O157" s="52">
        <v>7.4</v>
      </c>
      <c r="P157" s="52">
        <v>9.1</v>
      </c>
      <c r="Q157" s="52">
        <v>2.1</v>
      </c>
      <c r="R157" s="57"/>
      <c r="S157" s="54"/>
      <c r="T157" s="55">
        <f t="shared" si="16"/>
        <v>23.85</v>
      </c>
      <c r="U157" s="56">
        <f t="shared" si="17"/>
        <v>23.85</v>
      </c>
      <c r="V157" s="55">
        <f t="shared" si="18"/>
        <v>24</v>
      </c>
      <c r="W157" s="55">
        <f t="shared" si="19"/>
        <v>26.1</v>
      </c>
      <c r="X157" s="56">
        <f t="shared" si="20"/>
        <v>26.1</v>
      </c>
      <c r="Y157" s="55">
        <f t="shared" si="21"/>
        <v>47.85</v>
      </c>
      <c r="Z157" s="55">
        <f t="shared" si="22"/>
        <v>49.95</v>
      </c>
      <c r="AA157" s="56">
        <f t="shared" si="23"/>
        <v>49.95</v>
      </c>
      <c r="AB157" s="55">
        <v>92.329020332717207</v>
      </c>
      <c r="AC157" s="55">
        <v>92.019230769230788</v>
      </c>
      <c r="AD157" s="55">
        <v>89.439252336448604</v>
      </c>
      <c r="AE157" s="51" t="s">
        <v>472</v>
      </c>
      <c r="AF157" s="57" t="s">
        <v>471</v>
      </c>
    </row>
    <row r="158" spans="1:33" x14ac:dyDescent="0.3">
      <c r="A158" s="63">
        <v>17</v>
      </c>
      <c r="B158" s="51" t="s">
        <v>209</v>
      </c>
      <c r="C158" s="51" t="s">
        <v>41</v>
      </c>
      <c r="D158" s="51" t="s">
        <v>466</v>
      </c>
      <c r="E158" s="52">
        <v>6.7</v>
      </c>
      <c r="F158" s="52">
        <v>7.3</v>
      </c>
      <c r="G158" s="52">
        <v>7.6</v>
      </c>
      <c r="H158" s="52">
        <v>7.7</v>
      </c>
      <c r="I158" s="52">
        <v>9.3000000000000007</v>
      </c>
      <c r="J158" s="57"/>
      <c r="K158" s="54"/>
      <c r="L158" s="52">
        <v>6.7</v>
      </c>
      <c r="M158" s="52">
        <v>7.1</v>
      </c>
      <c r="N158" s="52">
        <v>7.3</v>
      </c>
      <c r="O158" s="52">
        <v>7.2</v>
      </c>
      <c r="P158" s="52">
        <v>9.1999999999999993</v>
      </c>
      <c r="Q158" s="52">
        <v>2.1</v>
      </c>
      <c r="R158" s="57"/>
      <c r="S158" s="54"/>
      <c r="T158" s="55">
        <f t="shared" si="16"/>
        <v>24.200000000000003</v>
      </c>
      <c r="U158" s="56">
        <f t="shared" si="17"/>
        <v>24.200000000000003</v>
      </c>
      <c r="V158" s="55">
        <f t="shared" si="18"/>
        <v>23.5</v>
      </c>
      <c r="W158" s="55">
        <f t="shared" si="19"/>
        <v>25.6</v>
      </c>
      <c r="X158" s="56">
        <f t="shared" si="20"/>
        <v>25.6</v>
      </c>
      <c r="Y158" s="55">
        <f t="shared" si="21"/>
        <v>47.7</v>
      </c>
      <c r="Z158" s="55">
        <f t="shared" si="22"/>
        <v>49.800000000000004</v>
      </c>
      <c r="AA158" s="56">
        <f t="shared" si="23"/>
        <v>49.800000000000004</v>
      </c>
      <c r="AB158" s="55">
        <v>92.051756007393735</v>
      </c>
      <c r="AC158" s="55">
        <v>91.730769230769255</v>
      </c>
      <c r="AD158" s="55">
        <v>89.158878504672899</v>
      </c>
      <c r="AE158" s="51" t="s">
        <v>471</v>
      </c>
      <c r="AF158" s="57" t="s">
        <v>471</v>
      </c>
    </row>
    <row r="159" spans="1:33" x14ac:dyDescent="0.3">
      <c r="A159" s="63">
        <v>18</v>
      </c>
      <c r="B159" s="51" t="s">
        <v>210</v>
      </c>
      <c r="C159" s="51" t="s">
        <v>37</v>
      </c>
      <c r="D159" s="51" t="s">
        <v>466</v>
      </c>
      <c r="E159" s="52">
        <v>7.3</v>
      </c>
      <c r="F159" s="52">
        <v>7.4</v>
      </c>
      <c r="G159" s="52">
        <v>7.2</v>
      </c>
      <c r="H159" s="52">
        <v>7.4</v>
      </c>
      <c r="I159" s="52">
        <v>9.0500000000000007</v>
      </c>
      <c r="J159" s="57"/>
      <c r="K159" s="54"/>
      <c r="L159" s="52">
        <v>7.1</v>
      </c>
      <c r="M159" s="52">
        <v>7.3</v>
      </c>
      <c r="N159" s="52">
        <v>7.3</v>
      </c>
      <c r="O159" s="52">
        <v>7.3</v>
      </c>
      <c r="P159" s="52">
        <v>9.4499999999999993</v>
      </c>
      <c r="Q159" s="52">
        <v>2</v>
      </c>
      <c r="R159" s="57"/>
      <c r="S159" s="54"/>
      <c r="T159" s="55">
        <f t="shared" si="16"/>
        <v>23.75</v>
      </c>
      <c r="U159" s="56">
        <f t="shared" si="17"/>
        <v>23.75</v>
      </c>
      <c r="V159" s="55">
        <f t="shared" si="18"/>
        <v>24.049999999999997</v>
      </c>
      <c r="W159" s="55">
        <f t="shared" si="19"/>
        <v>26.049999999999997</v>
      </c>
      <c r="X159" s="56">
        <f t="shared" si="20"/>
        <v>26.049999999999997</v>
      </c>
      <c r="Y159" s="55">
        <f t="shared" si="21"/>
        <v>47.8</v>
      </c>
      <c r="Z159" s="55">
        <f t="shared" si="22"/>
        <v>49.8</v>
      </c>
      <c r="AA159" s="56">
        <f t="shared" si="23"/>
        <v>49.8</v>
      </c>
      <c r="AB159" s="55">
        <v>92.05175600739372</v>
      </c>
      <c r="AC159" s="55">
        <v>91.923076923076934</v>
      </c>
      <c r="AD159" s="55">
        <v>89.345794392523359</v>
      </c>
      <c r="AE159" s="51" t="s">
        <v>472</v>
      </c>
      <c r="AF159" s="57" t="s">
        <v>471</v>
      </c>
    </row>
    <row r="160" spans="1:33" x14ac:dyDescent="0.3">
      <c r="A160" s="63">
        <v>19</v>
      </c>
      <c r="B160" s="51" t="s">
        <v>211</v>
      </c>
      <c r="C160" s="51" t="s">
        <v>68</v>
      </c>
      <c r="D160" s="51" t="s">
        <v>466</v>
      </c>
      <c r="E160" s="52">
        <v>6.8</v>
      </c>
      <c r="F160" s="52">
        <v>7.3</v>
      </c>
      <c r="G160" s="52">
        <v>7.2</v>
      </c>
      <c r="H160" s="52">
        <v>7.2</v>
      </c>
      <c r="I160" s="52">
        <v>9.25</v>
      </c>
      <c r="J160" s="57"/>
      <c r="K160" s="54"/>
      <c r="L160" s="52">
        <v>6.9</v>
      </c>
      <c r="M160" s="52">
        <v>7.2</v>
      </c>
      <c r="N160" s="52">
        <v>7.7</v>
      </c>
      <c r="O160" s="52">
        <v>7.5</v>
      </c>
      <c r="P160" s="52">
        <v>9.1999999999999993</v>
      </c>
      <c r="Q160" s="52">
        <v>2.1</v>
      </c>
      <c r="R160" s="57"/>
      <c r="S160" s="54"/>
      <c r="T160" s="55">
        <f t="shared" si="16"/>
        <v>23.65</v>
      </c>
      <c r="U160" s="56">
        <f t="shared" si="17"/>
        <v>23.65</v>
      </c>
      <c r="V160" s="55">
        <f t="shared" si="18"/>
        <v>23.9</v>
      </c>
      <c r="W160" s="55">
        <f t="shared" si="19"/>
        <v>26</v>
      </c>
      <c r="X160" s="56">
        <f t="shared" si="20"/>
        <v>26</v>
      </c>
      <c r="Y160" s="55">
        <f t="shared" si="21"/>
        <v>47.55</v>
      </c>
      <c r="Z160" s="55">
        <f t="shared" si="22"/>
        <v>49.65</v>
      </c>
      <c r="AA160" s="56">
        <f t="shared" si="23"/>
        <v>49.65</v>
      </c>
      <c r="AB160" s="55">
        <v>91.774491682070249</v>
      </c>
      <c r="AC160" s="55">
        <v>91.442307692307708</v>
      </c>
      <c r="AD160" s="55">
        <v>88.878504672897193</v>
      </c>
      <c r="AE160" s="51" t="s">
        <v>472</v>
      </c>
      <c r="AF160" s="57" t="s">
        <v>471</v>
      </c>
    </row>
    <row r="161" spans="1:32" x14ac:dyDescent="0.3">
      <c r="A161" s="63">
        <v>20</v>
      </c>
      <c r="B161" s="51" t="s">
        <v>212</v>
      </c>
      <c r="C161" s="51" t="s">
        <v>62</v>
      </c>
      <c r="D161" s="51" t="s">
        <v>466</v>
      </c>
      <c r="E161" s="52">
        <v>7.3</v>
      </c>
      <c r="F161" s="52">
        <v>7.4</v>
      </c>
      <c r="G161" s="52">
        <v>7.3</v>
      </c>
      <c r="H161" s="52">
        <v>7</v>
      </c>
      <c r="I161" s="52">
        <v>9.1</v>
      </c>
      <c r="J161" s="57"/>
      <c r="K161" s="54"/>
      <c r="L161" s="52">
        <v>6.7</v>
      </c>
      <c r="M161" s="52">
        <v>7.2</v>
      </c>
      <c r="N161" s="52">
        <v>7</v>
      </c>
      <c r="O161" s="52">
        <v>7.3</v>
      </c>
      <c r="P161" s="52">
        <v>9.5</v>
      </c>
      <c r="Q161" s="52">
        <v>2.1</v>
      </c>
      <c r="R161" s="57"/>
      <c r="S161" s="54"/>
      <c r="T161" s="55">
        <f t="shared" si="16"/>
        <v>23.7</v>
      </c>
      <c r="U161" s="56">
        <f t="shared" si="17"/>
        <v>23.7</v>
      </c>
      <c r="V161" s="55">
        <f t="shared" si="18"/>
        <v>23.7</v>
      </c>
      <c r="W161" s="55">
        <f t="shared" si="19"/>
        <v>25.8</v>
      </c>
      <c r="X161" s="56">
        <f t="shared" si="20"/>
        <v>25.8</v>
      </c>
      <c r="Y161" s="55">
        <f t="shared" si="21"/>
        <v>47.4</v>
      </c>
      <c r="Z161" s="55">
        <f t="shared" si="22"/>
        <v>49.5</v>
      </c>
      <c r="AA161" s="56">
        <f t="shared" si="23"/>
        <v>49.5</v>
      </c>
      <c r="AB161" s="55">
        <v>91.497227356746777</v>
      </c>
      <c r="AC161" s="55">
        <v>91.15384615384616</v>
      </c>
      <c r="AD161" s="55">
        <v>88.598130841121488</v>
      </c>
      <c r="AE161" s="51" t="s">
        <v>471</v>
      </c>
      <c r="AF161" s="57" t="s">
        <v>471</v>
      </c>
    </row>
    <row r="162" spans="1:32" x14ac:dyDescent="0.3">
      <c r="A162" s="63">
        <v>21</v>
      </c>
      <c r="B162" s="51" t="s">
        <v>213</v>
      </c>
      <c r="C162" s="51" t="s">
        <v>68</v>
      </c>
      <c r="D162" s="51" t="s">
        <v>466</v>
      </c>
      <c r="E162" s="52">
        <v>6.8</v>
      </c>
      <c r="F162" s="52">
        <v>7</v>
      </c>
      <c r="G162" s="52">
        <v>6.8</v>
      </c>
      <c r="H162" s="52">
        <v>7.1</v>
      </c>
      <c r="I162" s="52">
        <v>9.35</v>
      </c>
      <c r="J162" s="57"/>
      <c r="K162" s="54"/>
      <c r="L162" s="52">
        <v>7</v>
      </c>
      <c r="M162" s="52">
        <v>7.2</v>
      </c>
      <c r="N162" s="52">
        <v>7.1</v>
      </c>
      <c r="O162" s="52">
        <v>7.4</v>
      </c>
      <c r="P162" s="52">
        <v>9.4499999999999993</v>
      </c>
      <c r="Q162" s="52">
        <v>2.1</v>
      </c>
      <c r="R162" s="57"/>
      <c r="S162" s="54"/>
      <c r="T162" s="55">
        <f t="shared" si="16"/>
        <v>23.150000000000002</v>
      </c>
      <c r="U162" s="56">
        <f t="shared" si="17"/>
        <v>23.150000000000002</v>
      </c>
      <c r="V162" s="55">
        <f t="shared" si="18"/>
        <v>23.749999999999993</v>
      </c>
      <c r="W162" s="55">
        <f t="shared" si="19"/>
        <v>25.849999999999994</v>
      </c>
      <c r="X162" s="56">
        <f t="shared" si="20"/>
        <v>25.849999999999994</v>
      </c>
      <c r="Y162" s="55">
        <f t="shared" si="21"/>
        <v>46.899999999999991</v>
      </c>
      <c r="Z162" s="55">
        <f t="shared" si="22"/>
        <v>49</v>
      </c>
      <c r="AA162" s="56">
        <f t="shared" si="23"/>
        <v>49</v>
      </c>
      <c r="AB162" s="55">
        <v>90.573012939001856</v>
      </c>
      <c r="AC162" s="55">
        <v>90.192307692307679</v>
      </c>
      <c r="AD162" s="55">
        <v>87.663551401869142</v>
      </c>
      <c r="AE162" s="51" t="s">
        <v>472</v>
      </c>
      <c r="AF162" s="57" t="s">
        <v>471</v>
      </c>
    </row>
    <row r="163" spans="1:32" x14ac:dyDescent="0.3">
      <c r="A163" s="63">
        <v>22</v>
      </c>
      <c r="B163" s="51" t="s">
        <v>214</v>
      </c>
      <c r="C163" s="51" t="s">
        <v>153</v>
      </c>
      <c r="D163" s="51" t="s">
        <v>466</v>
      </c>
      <c r="E163" s="52">
        <v>7.1</v>
      </c>
      <c r="F163" s="52">
        <v>7.3</v>
      </c>
      <c r="G163" s="52">
        <v>7.2</v>
      </c>
      <c r="H163" s="52">
        <v>6.8</v>
      </c>
      <c r="I163" s="52">
        <v>9.0500000000000007</v>
      </c>
      <c r="J163" s="57"/>
      <c r="K163" s="64">
        <v>2</v>
      </c>
      <c r="L163" s="52">
        <v>7.8</v>
      </c>
      <c r="M163" s="52">
        <v>8</v>
      </c>
      <c r="N163" s="52">
        <v>7.7</v>
      </c>
      <c r="O163" s="52">
        <v>8</v>
      </c>
      <c r="P163" s="52">
        <v>9.6</v>
      </c>
      <c r="Q163" s="52">
        <v>2.1</v>
      </c>
      <c r="R163" s="57"/>
      <c r="S163" s="54"/>
      <c r="T163" s="55">
        <f t="shared" si="16"/>
        <v>21.349999999999998</v>
      </c>
      <c r="U163" s="56">
        <f t="shared" si="17"/>
        <v>21.349999999999998</v>
      </c>
      <c r="V163" s="55">
        <f t="shared" si="18"/>
        <v>25.4</v>
      </c>
      <c r="W163" s="55">
        <f t="shared" si="19"/>
        <v>27.5</v>
      </c>
      <c r="X163" s="56">
        <f t="shared" si="20"/>
        <v>27.5</v>
      </c>
      <c r="Y163" s="55">
        <f t="shared" si="21"/>
        <v>46.75</v>
      </c>
      <c r="Z163" s="55">
        <f t="shared" si="22"/>
        <v>48.849999999999994</v>
      </c>
      <c r="AA163" s="56">
        <f t="shared" si="23"/>
        <v>48.849999999999994</v>
      </c>
      <c r="AB163" s="55">
        <v>90.29574861367837</v>
      </c>
      <c r="AC163" s="55">
        <v>89.90384615384616</v>
      </c>
      <c r="AD163" s="55">
        <v>87.383177570093466</v>
      </c>
      <c r="AE163" s="51" t="s">
        <v>471</v>
      </c>
      <c r="AF163" s="57" t="s">
        <v>471</v>
      </c>
    </row>
    <row r="164" spans="1:32" x14ac:dyDescent="0.3">
      <c r="A164" s="63">
        <v>23</v>
      </c>
      <c r="B164" s="51" t="s">
        <v>215</v>
      </c>
      <c r="C164" s="51" t="s">
        <v>37</v>
      </c>
      <c r="D164" s="51" t="s">
        <v>466</v>
      </c>
      <c r="E164" s="52">
        <v>6.9</v>
      </c>
      <c r="F164" s="52">
        <v>6.9</v>
      </c>
      <c r="G164" s="52">
        <v>6.5</v>
      </c>
      <c r="H164" s="52">
        <v>6.5</v>
      </c>
      <c r="I164" s="52">
        <v>9.25</v>
      </c>
      <c r="J164" s="57"/>
      <c r="K164" s="54"/>
      <c r="L164" s="52">
        <v>6.9</v>
      </c>
      <c r="M164" s="52">
        <v>6.9</v>
      </c>
      <c r="N164" s="52">
        <v>6.9</v>
      </c>
      <c r="O164" s="52">
        <v>6.8</v>
      </c>
      <c r="P164" s="52">
        <v>9.75</v>
      </c>
      <c r="Q164" s="52">
        <v>2.4</v>
      </c>
      <c r="R164" s="57"/>
      <c r="S164" s="54"/>
      <c r="T164" s="55">
        <f t="shared" si="16"/>
        <v>22.65</v>
      </c>
      <c r="U164" s="56">
        <f t="shared" si="17"/>
        <v>22.65</v>
      </c>
      <c r="V164" s="55">
        <f t="shared" si="18"/>
        <v>23.550000000000004</v>
      </c>
      <c r="W164" s="55">
        <f t="shared" si="19"/>
        <v>25.950000000000003</v>
      </c>
      <c r="X164" s="56">
        <f t="shared" si="20"/>
        <v>25.950000000000003</v>
      </c>
      <c r="Y164" s="55">
        <f t="shared" si="21"/>
        <v>46.2</v>
      </c>
      <c r="Z164" s="55">
        <f t="shared" si="22"/>
        <v>48.6</v>
      </c>
      <c r="AA164" s="56">
        <f t="shared" si="23"/>
        <v>48.6</v>
      </c>
      <c r="AB164" s="55">
        <v>89.833641404805931</v>
      </c>
      <c r="AC164" s="55">
        <v>88.846153846153868</v>
      </c>
      <c r="AD164" s="55">
        <v>86.355140186915889</v>
      </c>
      <c r="AE164" s="51" t="s">
        <v>472</v>
      </c>
      <c r="AF164" s="57" t="s">
        <v>471</v>
      </c>
    </row>
    <row r="165" spans="1:32" x14ac:dyDescent="0.3">
      <c r="A165" s="63">
        <v>24</v>
      </c>
      <c r="B165" s="51" t="s">
        <v>216</v>
      </c>
      <c r="C165" s="51" t="s">
        <v>161</v>
      </c>
      <c r="D165" s="51" t="s">
        <v>466</v>
      </c>
      <c r="E165" s="52">
        <v>7.3</v>
      </c>
      <c r="F165" s="52">
        <v>6.8</v>
      </c>
      <c r="G165" s="52">
        <v>7.1</v>
      </c>
      <c r="H165" s="52">
        <v>6.6</v>
      </c>
      <c r="I165" s="52">
        <v>8.9</v>
      </c>
      <c r="J165" s="57"/>
      <c r="K165" s="54"/>
      <c r="L165" s="52">
        <v>7.3</v>
      </c>
      <c r="M165" s="52">
        <v>7.1</v>
      </c>
      <c r="N165" s="52">
        <v>7</v>
      </c>
      <c r="O165" s="52">
        <v>6.6</v>
      </c>
      <c r="P165" s="52">
        <v>9</v>
      </c>
      <c r="Q165" s="52">
        <v>2.1</v>
      </c>
      <c r="R165" s="57"/>
      <c r="S165" s="54"/>
      <c r="T165" s="55">
        <f t="shared" si="16"/>
        <v>22.799999999999997</v>
      </c>
      <c r="U165" s="56">
        <f t="shared" si="17"/>
        <v>22.799999999999997</v>
      </c>
      <c r="V165" s="55">
        <f t="shared" si="18"/>
        <v>23.099999999999998</v>
      </c>
      <c r="W165" s="55">
        <f t="shared" si="19"/>
        <v>25.2</v>
      </c>
      <c r="X165" s="56">
        <f t="shared" si="20"/>
        <v>25.2</v>
      </c>
      <c r="Y165" s="55">
        <f t="shared" si="21"/>
        <v>45.899999999999991</v>
      </c>
      <c r="Z165" s="55">
        <f t="shared" si="22"/>
        <v>48</v>
      </c>
      <c r="AA165" s="56">
        <f t="shared" si="23"/>
        <v>48</v>
      </c>
      <c r="AB165" s="55">
        <v>0</v>
      </c>
      <c r="AC165" s="55">
        <v>0</v>
      </c>
      <c r="AD165" s="55">
        <v>0</v>
      </c>
      <c r="AE165" s="51" t="s">
        <v>472</v>
      </c>
      <c r="AF165" s="57" t="s">
        <v>473</v>
      </c>
    </row>
    <row r="166" spans="1:32" x14ac:dyDescent="0.3">
      <c r="A166" s="63">
        <v>25</v>
      </c>
      <c r="B166" s="51" t="s">
        <v>217</v>
      </c>
      <c r="C166" s="51" t="s">
        <v>60</v>
      </c>
      <c r="D166" s="51" t="s">
        <v>466</v>
      </c>
      <c r="E166" s="52">
        <v>6</v>
      </c>
      <c r="F166" s="52">
        <v>6.2</v>
      </c>
      <c r="G166" s="52">
        <v>6</v>
      </c>
      <c r="H166" s="52">
        <v>6.3</v>
      </c>
      <c r="I166" s="52">
        <v>7.55</v>
      </c>
      <c r="J166" s="57"/>
      <c r="K166" s="54"/>
      <c r="L166" s="52">
        <v>8.1</v>
      </c>
      <c r="M166" s="52">
        <v>8</v>
      </c>
      <c r="N166" s="52">
        <v>8.3000000000000007</v>
      </c>
      <c r="O166" s="52">
        <v>8.1</v>
      </c>
      <c r="P166" s="52">
        <v>9</v>
      </c>
      <c r="Q166" s="52">
        <v>2.9</v>
      </c>
      <c r="R166" s="57"/>
      <c r="S166" s="54"/>
      <c r="T166" s="55">
        <f t="shared" si="16"/>
        <v>19.75</v>
      </c>
      <c r="U166" s="56">
        <f t="shared" si="17"/>
        <v>19.75</v>
      </c>
      <c r="V166" s="55">
        <f t="shared" si="18"/>
        <v>25.2</v>
      </c>
      <c r="W166" s="55">
        <f t="shared" si="19"/>
        <v>28.099999999999998</v>
      </c>
      <c r="X166" s="56">
        <f t="shared" si="20"/>
        <v>28.099999999999998</v>
      </c>
      <c r="Y166" s="55">
        <f t="shared" si="21"/>
        <v>44.95</v>
      </c>
      <c r="Z166" s="55">
        <f t="shared" si="22"/>
        <v>47.849999999999994</v>
      </c>
      <c r="AA166" s="56">
        <f t="shared" si="23"/>
        <v>47.849999999999994</v>
      </c>
      <c r="AB166" s="55">
        <v>88.447319778188543</v>
      </c>
      <c r="AC166" s="55">
        <v>86.442307692307708</v>
      </c>
      <c r="AD166" s="55">
        <v>84.01869158878506</v>
      </c>
      <c r="AE166" s="51" t="s">
        <v>472</v>
      </c>
      <c r="AF166" s="57" t="s">
        <v>471</v>
      </c>
    </row>
    <row r="167" spans="1:32" x14ac:dyDescent="0.3">
      <c r="A167" s="63">
        <v>26</v>
      </c>
      <c r="B167" s="51" t="s">
        <v>218</v>
      </c>
      <c r="C167" s="51" t="s">
        <v>64</v>
      </c>
      <c r="D167" s="51" t="s">
        <v>466</v>
      </c>
      <c r="E167" s="52">
        <v>2.7</v>
      </c>
      <c r="F167" s="52">
        <v>2.7</v>
      </c>
      <c r="G167" s="52">
        <v>2.6</v>
      </c>
      <c r="H167" s="52">
        <v>2.4</v>
      </c>
      <c r="I167" s="52">
        <v>3.35</v>
      </c>
      <c r="J167" s="57"/>
      <c r="K167" s="54"/>
      <c r="L167" s="52">
        <v>7.4</v>
      </c>
      <c r="M167" s="52">
        <v>7.3</v>
      </c>
      <c r="N167" s="52">
        <v>7.4</v>
      </c>
      <c r="O167" s="52">
        <v>7.5</v>
      </c>
      <c r="P167" s="52">
        <v>9.4</v>
      </c>
      <c r="Q167" s="52">
        <v>2.1</v>
      </c>
      <c r="R167" s="57"/>
      <c r="S167" s="54"/>
      <c r="T167" s="55">
        <f t="shared" si="16"/>
        <v>8.65</v>
      </c>
      <c r="U167" s="56">
        <f t="shared" si="17"/>
        <v>8.65</v>
      </c>
      <c r="V167" s="55">
        <f t="shared" si="18"/>
        <v>24.200000000000003</v>
      </c>
      <c r="W167" s="55">
        <f t="shared" si="19"/>
        <v>26.300000000000004</v>
      </c>
      <c r="X167" s="56">
        <f t="shared" si="20"/>
        <v>26.300000000000004</v>
      </c>
      <c r="Y167" s="55">
        <f t="shared" si="21"/>
        <v>32.85</v>
      </c>
      <c r="Z167" s="55">
        <f t="shared" si="22"/>
        <v>34.950000000000003</v>
      </c>
      <c r="AA167" s="56">
        <f t="shared" si="23"/>
        <v>34.950000000000003</v>
      </c>
      <c r="AB167" s="55">
        <v>64.60258780036969</v>
      </c>
      <c r="AC167" s="55">
        <v>63.173076923076934</v>
      </c>
      <c r="AD167" s="55">
        <v>61.401869158878512</v>
      </c>
      <c r="AE167" s="51" t="s">
        <v>472</v>
      </c>
      <c r="AF167" s="57" t="s">
        <v>471</v>
      </c>
    </row>
    <row r="168" spans="1:32" x14ac:dyDescent="0.3">
      <c r="A168" s="63">
        <v>27</v>
      </c>
      <c r="B168" s="51" t="s">
        <v>219</v>
      </c>
      <c r="C168" s="51" t="s">
        <v>60</v>
      </c>
      <c r="D168" s="51" t="s">
        <v>466</v>
      </c>
      <c r="E168" s="52">
        <v>1.7</v>
      </c>
      <c r="F168" s="52">
        <v>1.7</v>
      </c>
      <c r="G168" s="52">
        <v>1.9</v>
      </c>
      <c r="H168" s="52">
        <v>1.9</v>
      </c>
      <c r="I168" s="52">
        <v>2.85</v>
      </c>
      <c r="J168" s="57"/>
      <c r="K168" s="54"/>
      <c r="L168" s="52">
        <v>6.7</v>
      </c>
      <c r="M168" s="52">
        <v>7.2</v>
      </c>
      <c r="N168" s="52">
        <v>7</v>
      </c>
      <c r="O168" s="52">
        <v>7.2</v>
      </c>
      <c r="P168" s="52">
        <v>9.3000000000000007</v>
      </c>
      <c r="Q168" s="52">
        <v>2.1</v>
      </c>
      <c r="R168" s="57"/>
      <c r="S168" s="54"/>
      <c r="T168" s="55">
        <f t="shared" si="16"/>
        <v>6.4499999999999993</v>
      </c>
      <c r="U168" s="56">
        <f t="shared" si="17"/>
        <v>6.4499999999999993</v>
      </c>
      <c r="V168" s="55">
        <f t="shared" si="18"/>
        <v>23.5</v>
      </c>
      <c r="W168" s="55">
        <f t="shared" si="19"/>
        <v>25.6</v>
      </c>
      <c r="X168" s="56">
        <f t="shared" si="20"/>
        <v>25.6</v>
      </c>
      <c r="Y168" s="55">
        <f t="shared" si="21"/>
        <v>29.95</v>
      </c>
      <c r="Z168" s="55">
        <f t="shared" si="22"/>
        <v>32.049999999999997</v>
      </c>
      <c r="AA168" s="56">
        <f t="shared" si="23"/>
        <v>32.049999999999997</v>
      </c>
      <c r="AB168" s="55">
        <v>59.242144177449177</v>
      </c>
      <c r="AC168" s="55">
        <v>57.596153846153854</v>
      </c>
      <c r="AD168" s="55">
        <v>55.981308411214947</v>
      </c>
      <c r="AE168" s="51" t="s">
        <v>471</v>
      </c>
      <c r="AF168" s="57" t="s">
        <v>471</v>
      </c>
    </row>
    <row r="169" spans="1:32" x14ac:dyDescent="0.3">
      <c r="A169" s="63">
        <v>28</v>
      </c>
      <c r="B169" s="51" t="s">
        <v>220</v>
      </c>
      <c r="C169" s="51" t="s">
        <v>45</v>
      </c>
      <c r="D169" s="51" t="s">
        <v>466</v>
      </c>
      <c r="E169" s="52">
        <v>1.9</v>
      </c>
      <c r="F169" s="52">
        <v>1.7</v>
      </c>
      <c r="G169" s="52">
        <v>1.8</v>
      </c>
      <c r="H169" s="52">
        <v>1.7</v>
      </c>
      <c r="I169" s="52">
        <v>2.85</v>
      </c>
      <c r="J169" s="57"/>
      <c r="K169" s="54"/>
      <c r="L169" s="52">
        <v>6.6</v>
      </c>
      <c r="M169" s="52">
        <v>6.9</v>
      </c>
      <c r="N169" s="52">
        <v>7</v>
      </c>
      <c r="O169" s="52">
        <v>7.2</v>
      </c>
      <c r="P169" s="52">
        <v>9.3000000000000007</v>
      </c>
      <c r="Q169" s="52">
        <v>2.1</v>
      </c>
      <c r="R169" s="57"/>
      <c r="S169" s="54"/>
      <c r="T169" s="55">
        <f t="shared" si="16"/>
        <v>6.35</v>
      </c>
      <c r="U169" s="56">
        <f t="shared" si="17"/>
        <v>6.35</v>
      </c>
      <c r="V169" s="55">
        <f t="shared" si="18"/>
        <v>23.200000000000003</v>
      </c>
      <c r="W169" s="55">
        <f t="shared" si="19"/>
        <v>25.300000000000004</v>
      </c>
      <c r="X169" s="56">
        <f t="shared" si="20"/>
        <v>25.300000000000004</v>
      </c>
      <c r="Y169" s="55">
        <f t="shared" si="21"/>
        <v>29.550000000000004</v>
      </c>
      <c r="Z169" s="55">
        <f t="shared" si="22"/>
        <v>31.650000000000006</v>
      </c>
      <c r="AA169" s="56">
        <f t="shared" si="23"/>
        <v>31.650000000000006</v>
      </c>
      <c r="AB169" s="55">
        <v>58.502772643253252</v>
      </c>
      <c r="AC169" s="55">
        <v>56.826923076923094</v>
      </c>
      <c r="AD169" s="55">
        <v>55.23364485981309</v>
      </c>
      <c r="AE169" s="51" t="s">
        <v>472</v>
      </c>
      <c r="AF169" s="57" t="s">
        <v>471</v>
      </c>
    </row>
    <row r="170" spans="1:32" x14ac:dyDescent="0.3">
      <c r="A170" s="63">
        <v>29</v>
      </c>
      <c r="B170" s="51" t="s">
        <v>221</v>
      </c>
      <c r="C170" s="51" t="s">
        <v>62</v>
      </c>
      <c r="D170" s="51" t="s">
        <v>466</v>
      </c>
      <c r="E170" s="52">
        <v>1.3</v>
      </c>
      <c r="F170" s="52">
        <v>1.3</v>
      </c>
      <c r="G170" s="52">
        <v>1.3</v>
      </c>
      <c r="H170" s="52">
        <v>1.2</v>
      </c>
      <c r="I170" s="52">
        <v>1.7</v>
      </c>
      <c r="J170" s="57"/>
      <c r="K170" s="54"/>
      <c r="L170" s="52">
        <v>7.1</v>
      </c>
      <c r="M170" s="52">
        <v>7.2</v>
      </c>
      <c r="N170" s="52">
        <v>7.2</v>
      </c>
      <c r="O170" s="52">
        <v>7.3</v>
      </c>
      <c r="P170" s="52">
        <v>9.5</v>
      </c>
      <c r="Q170" s="52">
        <v>2.1</v>
      </c>
      <c r="R170" s="57"/>
      <c r="S170" s="54"/>
      <c r="T170" s="55">
        <f t="shared" si="16"/>
        <v>4.3000000000000007</v>
      </c>
      <c r="U170" s="56">
        <f t="shared" si="17"/>
        <v>4.3000000000000007</v>
      </c>
      <c r="V170" s="55">
        <f t="shared" si="18"/>
        <v>23.900000000000002</v>
      </c>
      <c r="W170" s="55">
        <f t="shared" si="19"/>
        <v>26.000000000000004</v>
      </c>
      <c r="X170" s="56">
        <f t="shared" si="20"/>
        <v>26.000000000000004</v>
      </c>
      <c r="Y170" s="55">
        <f t="shared" si="21"/>
        <v>28.200000000000003</v>
      </c>
      <c r="Z170" s="55">
        <f t="shared" si="22"/>
        <v>30.300000000000004</v>
      </c>
      <c r="AA170" s="56">
        <f t="shared" si="23"/>
        <v>30.300000000000004</v>
      </c>
      <c r="AB170" s="55">
        <v>56.007393715341969</v>
      </c>
      <c r="AC170" s="55">
        <v>54.230769230769248</v>
      </c>
      <c r="AD170" s="55">
        <v>52.710280373831786</v>
      </c>
      <c r="AE170" s="51" t="s">
        <v>471</v>
      </c>
      <c r="AF170" s="57" t="s">
        <v>471</v>
      </c>
    </row>
    <row r="171" spans="1:32" x14ac:dyDescent="0.3">
      <c r="A171" s="63">
        <v>30</v>
      </c>
      <c r="B171" s="51" t="s">
        <v>222</v>
      </c>
      <c r="C171" s="51" t="s">
        <v>62</v>
      </c>
      <c r="D171" s="51" t="s">
        <v>466</v>
      </c>
      <c r="E171" s="52">
        <v>6.4</v>
      </c>
      <c r="F171" s="52">
        <v>6.7</v>
      </c>
      <c r="G171" s="52">
        <v>6.5</v>
      </c>
      <c r="H171" s="52">
        <v>6.9</v>
      </c>
      <c r="I171" s="52">
        <v>9</v>
      </c>
      <c r="J171" s="57"/>
      <c r="K171" s="54"/>
      <c r="L171" s="52">
        <v>1.8</v>
      </c>
      <c r="M171" s="52">
        <v>1.7</v>
      </c>
      <c r="N171" s="52">
        <v>1.8</v>
      </c>
      <c r="O171" s="52">
        <v>1.8</v>
      </c>
      <c r="P171" s="52">
        <v>2.6</v>
      </c>
      <c r="Q171" s="52">
        <v>1.1000000000000001</v>
      </c>
      <c r="R171" s="57"/>
      <c r="S171" s="54"/>
      <c r="T171" s="55">
        <f t="shared" si="16"/>
        <v>22.200000000000003</v>
      </c>
      <c r="U171" s="56">
        <f t="shared" si="17"/>
        <v>22.200000000000003</v>
      </c>
      <c r="V171" s="55">
        <f t="shared" si="18"/>
        <v>6.1999999999999993</v>
      </c>
      <c r="W171" s="55">
        <f t="shared" si="19"/>
        <v>7.2999999999999989</v>
      </c>
      <c r="X171" s="56">
        <f t="shared" si="20"/>
        <v>7.2999999999999989</v>
      </c>
      <c r="Y171" s="55">
        <f t="shared" si="21"/>
        <v>28.400000000000002</v>
      </c>
      <c r="Z171" s="55">
        <f t="shared" si="22"/>
        <v>29.5</v>
      </c>
      <c r="AA171" s="56">
        <f t="shared" si="23"/>
        <v>29.5</v>
      </c>
      <c r="AB171" s="55">
        <v>54.528650646950098</v>
      </c>
      <c r="AC171" s="55">
        <v>54.615384615384635</v>
      </c>
      <c r="AD171" s="55">
        <v>53.084112149532714</v>
      </c>
      <c r="AE171" s="51" t="s">
        <v>471</v>
      </c>
      <c r="AF171" s="57" t="s">
        <v>471</v>
      </c>
    </row>
    <row r="172" spans="1:32" x14ac:dyDescent="0.3">
      <c r="A172" s="63">
        <v>31</v>
      </c>
      <c r="B172" s="51" t="s">
        <v>223</v>
      </c>
      <c r="C172" s="51" t="s">
        <v>86</v>
      </c>
      <c r="D172" s="51" t="s">
        <v>466</v>
      </c>
      <c r="E172" s="52">
        <v>1.3</v>
      </c>
      <c r="F172" s="52">
        <v>1.2</v>
      </c>
      <c r="G172" s="52">
        <v>1.4</v>
      </c>
      <c r="H172" s="52">
        <v>1.4</v>
      </c>
      <c r="I172" s="52">
        <v>1.8</v>
      </c>
      <c r="J172" s="57"/>
      <c r="K172" s="54"/>
      <c r="L172" s="52">
        <v>6.3</v>
      </c>
      <c r="M172" s="52">
        <v>6.5</v>
      </c>
      <c r="N172" s="52">
        <v>6.2</v>
      </c>
      <c r="O172" s="52">
        <v>6.5</v>
      </c>
      <c r="P172" s="52">
        <v>8.75</v>
      </c>
      <c r="Q172" s="52">
        <v>2.1</v>
      </c>
      <c r="R172" s="57"/>
      <c r="S172" s="54"/>
      <c r="T172" s="55">
        <f t="shared" si="16"/>
        <v>4.5</v>
      </c>
      <c r="U172" s="56">
        <f t="shared" si="17"/>
        <v>4.5</v>
      </c>
      <c r="V172" s="55">
        <f t="shared" si="18"/>
        <v>21.55</v>
      </c>
      <c r="W172" s="55">
        <f t="shared" si="19"/>
        <v>23.650000000000002</v>
      </c>
      <c r="X172" s="56">
        <f t="shared" si="20"/>
        <v>23.650000000000002</v>
      </c>
      <c r="Y172" s="55">
        <f t="shared" si="21"/>
        <v>26.05</v>
      </c>
      <c r="Z172" s="55">
        <f t="shared" si="22"/>
        <v>28.150000000000002</v>
      </c>
      <c r="AA172" s="56">
        <f t="shared" si="23"/>
        <v>28.150000000000002</v>
      </c>
      <c r="AB172" s="55">
        <v>52.033271719038829</v>
      </c>
      <c r="AC172" s="55">
        <v>50.096153846153854</v>
      </c>
      <c r="AD172" s="55">
        <v>48.691588785046733</v>
      </c>
      <c r="AE172" s="51" t="s">
        <v>472</v>
      </c>
      <c r="AF172" s="57" t="s">
        <v>471</v>
      </c>
    </row>
    <row r="173" spans="1:32" x14ac:dyDescent="0.3">
      <c r="A173" s="63">
        <v>32</v>
      </c>
      <c r="B173" s="51" t="s">
        <v>224</v>
      </c>
      <c r="C173" s="51" t="s">
        <v>70</v>
      </c>
      <c r="D173" s="51" t="s">
        <v>466</v>
      </c>
      <c r="E173" s="52">
        <v>7.4</v>
      </c>
      <c r="F173" s="52">
        <v>7.3</v>
      </c>
      <c r="G173" s="52">
        <v>7.2</v>
      </c>
      <c r="H173" s="52">
        <v>7</v>
      </c>
      <c r="I173" s="52">
        <v>9.0500000000000007</v>
      </c>
      <c r="J173" s="57"/>
      <c r="K173" s="54"/>
      <c r="L173" s="52">
        <v>0.6</v>
      </c>
      <c r="M173" s="52">
        <v>0.5</v>
      </c>
      <c r="N173" s="52">
        <v>0.7</v>
      </c>
      <c r="O173" s="52">
        <v>0.6</v>
      </c>
      <c r="P173" s="52">
        <v>0.8</v>
      </c>
      <c r="Q173" s="52">
        <v>0.5</v>
      </c>
      <c r="R173" s="57"/>
      <c r="S173" s="54"/>
      <c r="T173" s="55">
        <f t="shared" si="16"/>
        <v>23.549999999999997</v>
      </c>
      <c r="U173" s="56">
        <f t="shared" si="17"/>
        <v>23.549999999999997</v>
      </c>
      <c r="V173" s="55">
        <f t="shared" si="18"/>
        <v>2</v>
      </c>
      <c r="W173" s="55">
        <f t="shared" si="19"/>
        <v>2.5</v>
      </c>
      <c r="X173" s="56">
        <f t="shared" si="20"/>
        <v>2.5</v>
      </c>
      <c r="Y173" s="55">
        <f t="shared" si="21"/>
        <v>25.549999999999997</v>
      </c>
      <c r="Z173" s="55">
        <f t="shared" si="22"/>
        <v>26.049999999999997</v>
      </c>
      <c r="AA173" s="56">
        <f t="shared" si="23"/>
        <v>26.049999999999997</v>
      </c>
      <c r="AB173" s="55">
        <v>48.151571164510166</v>
      </c>
      <c r="AC173" s="55">
        <v>49.134615384615387</v>
      </c>
      <c r="AD173" s="55">
        <v>47.757009345794387</v>
      </c>
      <c r="AE173" s="51" t="s">
        <v>471</v>
      </c>
      <c r="AF173" s="57" t="s">
        <v>471</v>
      </c>
    </row>
    <row r="174" spans="1:32" x14ac:dyDescent="0.3">
      <c r="A174" s="63">
        <v>33</v>
      </c>
      <c r="B174" s="51" t="s">
        <v>225</v>
      </c>
      <c r="C174" s="51" t="s">
        <v>60</v>
      </c>
      <c r="D174" s="51" t="s">
        <v>466</v>
      </c>
      <c r="E174" s="52">
        <v>5.5</v>
      </c>
      <c r="F174" s="52">
        <v>5.6</v>
      </c>
      <c r="G174" s="52">
        <v>5.8</v>
      </c>
      <c r="H174" s="52">
        <v>5.4</v>
      </c>
      <c r="I174" s="52">
        <v>8.5500000000000007</v>
      </c>
      <c r="J174" s="57"/>
      <c r="K174" s="54"/>
      <c r="L174" s="52">
        <v>1.2</v>
      </c>
      <c r="M174" s="52">
        <v>1.1000000000000001</v>
      </c>
      <c r="N174" s="52">
        <v>1.1000000000000001</v>
      </c>
      <c r="O174" s="52">
        <v>1.2</v>
      </c>
      <c r="P174" s="52">
        <v>1.7</v>
      </c>
      <c r="Q174" s="52">
        <v>0.5</v>
      </c>
      <c r="R174" s="57"/>
      <c r="S174" s="54"/>
      <c r="T174" s="55">
        <f t="shared" si="16"/>
        <v>19.649999999999999</v>
      </c>
      <c r="U174" s="56">
        <f t="shared" si="17"/>
        <v>19.649999999999999</v>
      </c>
      <c r="V174" s="55">
        <f t="shared" si="18"/>
        <v>4</v>
      </c>
      <c r="W174" s="55">
        <f t="shared" si="19"/>
        <v>4.5</v>
      </c>
      <c r="X174" s="56">
        <f t="shared" si="20"/>
        <v>4.5</v>
      </c>
      <c r="Y174" s="55">
        <f t="shared" si="21"/>
        <v>23.65</v>
      </c>
      <c r="Z174" s="55">
        <f t="shared" si="22"/>
        <v>24.15</v>
      </c>
      <c r="AA174" s="56">
        <f t="shared" si="23"/>
        <v>24.15</v>
      </c>
      <c r="AB174" s="55">
        <v>44.639556377079487</v>
      </c>
      <c r="AC174" s="55">
        <v>45.480769230769234</v>
      </c>
      <c r="AD174" s="55">
        <v>44.205607476635514</v>
      </c>
      <c r="AE174" s="51" t="s">
        <v>471</v>
      </c>
      <c r="AF174" s="57" t="s">
        <v>471</v>
      </c>
    </row>
    <row r="175" spans="1:32" x14ac:dyDescent="0.3">
      <c r="A175" s="63">
        <v>34</v>
      </c>
      <c r="B175" s="51" t="s">
        <v>226</v>
      </c>
      <c r="C175" s="51" t="s">
        <v>62</v>
      </c>
      <c r="D175" s="51" t="s">
        <v>466</v>
      </c>
      <c r="E175" s="52">
        <v>1.5</v>
      </c>
      <c r="F175" s="52">
        <v>1.3</v>
      </c>
      <c r="G175" s="52">
        <v>1.4</v>
      </c>
      <c r="H175" s="52">
        <v>1.3</v>
      </c>
      <c r="I175" s="52">
        <v>1.8</v>
      </c>
      <c r="J175" s="57"/>
      <c r="K175" s="54"/>
      <c r="L175" s="52">
        <v>1.4</v>
      </c>
      <c r="M175" s="52">
        <v>1.2</v>
      </c>
      <c r="N175" s="52">
        <v>1.4</v>
      </c>
      <c r="O175" s="52">
        <v>1.4</v>
      </c>
      <c r="P175" s="52">
        <v>1.9</v>
      </c>
      <c r="Q175" s="52">
        <v>0.5</v>
      </c>
      <c r="R175" s="57"/>
      <c r="S175" s="54"/>
      <c r="T175" s="55">
        <f t="shared" si="16"/>
        <v>4.4999999999999991</v>
      </c>
      <c r="U175" s="56">
        <f t="shared" si="17"/>
        <v>4.4999999999999991</v>
      </c>
      <c r="V175" s="55">
        <f t="shared" si="18"/>
        <v>4.6999999999999993</v>
      </c>
      <c r="W175" s="55">
        <f t="shared" si="19"/>
        <v>5.1999999999999993</v>
      </c>
      <c r="X175" s="56">
        <f t="shared" si="20"/>
        <v>5.1999999999999993</v>
      </c>
      <c r="Y175" s="55">
        <f t="shared" si="21"/>
        <v>9.1999999999999993</v>
      </c>
      <c r="Z175" s="55">
        <f t="shared" si="22"/>
        <v>9.6999999999999993</v>
      </c>
      <c r="AA175" s="56">
        <f t="shared" si="23"/>
        <v>9.6999999999999993</v>
      </c>
      <c r="AB175" s="55">
        <v>17.929759704251385</v>
      </c>
      <c r="AC175" s="55">
        <v>17.692307692307693</v>
      </c>
      <c r="AD175" s="55">
        <v>17.196261682242987</v>
      </c>
      <c r="AE175" s="51" t="s">
        <v>471</v>
      </c>
      <c r="AF175" s="57" t="s">
        <v>471</v>
      </c>
    </row>
    <row r="176" spans="1:32" x14ac:dyDescent="0.3">
      <c r="A176" s="63" t="s">
        <v>471</v>
      </c>
      <c r="B176" s="51" t="s">
        <v>227</v>
      </c>
      <c r="C176" s="51" t="s">
        <v>66</v>
      </c>
      <c r="D176" s="51" t="s">
        <v>466</v>
      </c>
      <c r="E176" s="78">
        <v>0</v>
      </c>
      <c r="F176" s="78">
        <v>0</v>
      </c>
      <c r="G176" s="78">
        <v>0</v>
      </c>
      <c r="H176" s="78">
        <v>0</v>
      </c>
      <c r="I176" s="78">
        <v>0</v>
      </c>
      <c r="J176" s="78"/>
      <c r="K176" s="80"/>
      <c r="L176" s="78">
        <v>0</v>
      </c>
      <c r="M176" s="78">
        <v>0</v>
      </c>
      <c r="N176" s="78">
        <v>0</v>
      </c>
      <c r="O176" s="78">
        <v>0</v>
      </c>
      <c r="P176" s="78">
        <v>0</v>
      </c>
      <c r="Q176" s="78">
        <v>0</v>
      </c>
      <c r="R176" s="57"/>
      <c r="S176" s="54"/>
      <c r="T176" s="55">
        <f t="shared" si="16"/>
        <v>0</v>
      </c>
      <c r="U176" s="56">
        <f t="shared" si="17"/>
        <v>0</v>
      </c>
      <c r="V176" s="55">
        <f t="shared" si="18"/>
        <v>0</v>
      </c>
      <c r="W176" s="55">
        <f t="shared" si="19"/>
        <v>0</v>
      </c>
      <c r="X176" s="56">
        <f t="shared" si="20"/>
        <v>0</v>
      </c>
      <c r="Y176" s="55">
        <f t="shared" si="21"/>
        <v>0</v>
      </c>
      <c r="Z176" s="55">
        <f t="shared" si="22"/>
        <v>0</v>
      </c>
      <c r="AA176" s="56">
        <f t="shared" si="23"/>
        <v>0</v>
      </c>
      <c r="AB176" s="55">
        <v>0</v>
      </c>
      <c r="AC176" s="55">
        <v>0</v>
      </c>
      <c r="AD176" s="55">
        <v>0</v>
      </c>
      <c r="AE176" s="51" t="s">
        <v>472</v>
      </c>
      <c r="AF176" s="57" t="s">
        <v>471</v>
      </c>
    </row>
    <row r="177" spans="1:33" x14ac:dyDescent="0.3">
      <c r="A177" s="63" t="s">
        <v>471</v>
      </c>
      <c r="B177" s="51" t="s">
        <v>228</v>
      </c>
      <c r="C177" s="51" t="s">
        <v>66</v>
      </c>
      <c r="D177" s="51" t="s">
        <v>466</v>
      </c>
      <c r="E177" s="78">
        <v>0</v>
      </c>
      <c r="F177" s="78">
        <v>0</v>
      </c>
      <c r="G177" s="78">
        <v>0</v>
      </c>
      <c r="H177" s="78">
        <v>0</v>
      </c>
      <c r="I177" s="78">
        <v>0</v>
      </c>
      <c r="J177" s="78"/>
      <c r="K177" s="80"/>
      <c r="L177" s="78">
        <v>0</v>
      </c>
      <c r="M177" s="78">
        <v>0</v>
      </c>
      <c r="N177" s="78">
        <v>0</v>
      </c>
      <c r="O177" s="78">
        <v>0</v>
      </c>
      <c r="P177" s="78">
        <v>0</v>
      </c>
      <c r="Q177" s="78">
        <v>0</v>
      </c>
      <c r="R177" s="57"/>
      <c r="S177" s="54"/>
      <c r="T177" s="55">
        <f t="shared" si="16"/>
        <v>0</v>
      </c>
      <c r="U177" s="56">
        <f t="shared" si="17"/>
        <v>0</v>
      </c>
      <c r="V177" s="55">
        <f t="shared" si="18"/>
        <v>0</v>
      </c>
      <c r="W177" s="55">
        <f t="shared" si="19"/>
        <v>0</v>
      </c>
      <c r="X177" s="56">
        <f t="shared" si="20"/>
        <v>0</v>
      </c>
      <c r="Y177" s="55">
        <f t="shared" si="21"/>
        <v>0</v>
      </c>
      <c r="Z177" s="55">
        <f t="shared" si="22"/>
        <v>0</v>
      </c>
      <c r="AA177" s="56">
        <f t="shared" si="23"/>
        <v>0</v>
      </c>
      <c r="AB177" s="55">
        <v>0</v>
      </c>
      <c r="AC177" s="55">
        <v>0</v>
      </c>
      <c r="AD177" s="55">
        <v>0</v>
      </c>
      <c r="AE177" s="51" t="s">
        <v>472</v>
      </c>
      <c r="AF177" s="57" t="s">
        <v>471</v>
      </c>
    </row>
    <row r="178" spans="1:33" x14ac:dyDescent="0.3">
      <c r="A178" s="63" t="s">
        <v>471</v>
      </c>
      <c r="B178" s="51" t="s">
        <v>229</v>
      </c>
      <c r="C178" s="51" t="s">
        <v>45</v>
      </c>
      <c r="D178" s="51" t="s">
        <v>466</v>
      </c>
      <c r="E178" s="78">
        <v>0</v>
      </c>
      <c r="F178" s="78">
        <v>0</v>
      </c>
      <c r="G178" s="78">
        <v>0</v>
      </c>
      <c r="H178" s="78">
        <v>0</v>
      </c>
      <c r="I178" s="78">
        <v>0</v>
      </c>
      <c r="J178" s="78"/>
      <c r="K178" s="80"/>
      <c r="L178" s="78">
        <v>0</v>
      </c>
      <c r="M178" s="78">
        <v>0</v>
      </c>
      <c r="N178" s="78">
        <v>0</v>
      </c>
      <c r="O178" s="78">
        <v>0</v>
      </c>
      <c r="P178" s="78">
        <v>0</v>
      </c>
      <c r="Q178" s="78">
        <v>0</v>
      </c>
      <c r="R178" s="57"/>
      <c r="S178" s="54"/>
      <c r="T178" s="55">
        <f t="shared" si="16"/>
        <v>0</v>
      </c>
      <c r="U178" s="56">
        <f t="shared" si="17"/>
        <v>0</v>
      </c>
      <c r="V178" s="55">
        <f t="shared" si="18"/>
        <v>0</v>
      </c>
      <c r="W178" s="55">
        <f t="shared" si="19"/>
        <v>0</v>
      </c>
      <c r="X178" s="56">
        <f t="shared" si="20"/>
        <v>0</v>
      </c>
      <c r="Y178" s="55">
        <f t="shared" si="21"/>
        <v>0</v>
      </c>
      <c r="Z178" s="55">
        <f t="shared" si="22"/>
        <v>0</v>
      </c>
      <c r="AA178" s="56">
        <f t="shared" si="23"/>
        <v>0</v>
      </c>
      <c r="AB178" s="55">
        <v>0</v>
      </c>
      <c r="AC178" s="55">
        <v>0</v>
      </c>
      <c r="AD178" s="55">
        <v>0</v>
      </c>
      <c r="AE178" s="51" t="s">
        <v>471</v>
      </c>
      <c r="AF178" s="57" t="s">
        <v>471</v>
      </c>
    </row>
    <row r="179" spans="1:33" x14ac:dyDescent="0.3">
      <c r="A179" s="63" t="s">
        <v>471</v>
      </c>
      <c r="B179" s="51" t="s">
        <v>230</v>
      </c>
      <c r="C179" s="51" t="s">
        <v>202</v>
      </c>
      <c r="D179" s="51" t="s">
        <v>466</v>
      </c>
      <c r="E179" s="78">
        <v>0</v>
      </c>
      <c r="F179" s="78">
        <v>0</v>
      </c>
      <c r="G179" s="78">
        <v>0</v>
      </c>
      <c r="H179" s="78">
        <v>0</v>
      </c>
      <c r="I179" s="78">
        <v>0</v>
      </c>
      <c r="J179" s="78"/>
      <c r="K179" s="80"/>
      <c r="L179" s="78">
        <v>0</v>
      </c>
      <c r="M179" s="78">
        <v>0</v>
      </c>
      <c r="N179" s="78">
        <v>0</v>
      </c>
      <c r="O179" s="78">
        <v>0</v>
      </c>
      <c r="P179" s="78">
        <v>0</v>
      </c>
      <c r="Q179" s="78">
        <v>0</v>
      </c>
      <c r="R179" s="57"/>
      <c r="S179" s="54"/>
      <c r="T179" s="55">
        <f t="shared" si="16"/>
        <v>0</v>
      </c>
      <c r="U179" s="56">
        <f t="shared" si="17"/>
        <v>0</v>
      </c>
      <c r="V179" s="55">
        <f t="shared" si="18"/>
        <v>0</v>
      </c>
      <c r="W179" s="55">
        <f t="shared" si="19"/>
        <v>0</v>
      </c>
      <c r="X179" s="56">
        <f t="shared" si="20"/>
        <v>0</v>
      </c>
      <c r="Y179" s="55">
        <f t="shared" si="21"/>
        <v>0</v>
      </c>
      <c r="Z179" s="55">
        <f t="shared" si="22"/>
        <v>0</v>
      </c>
      <c r="AA179" s="56">
        <f t="shared" si="23"/>
        <v>0</v>
      </c>
      <c r="AB179" s="55">
        <v>0</v>
      </c>
      <c r="AC179" s="55">
        <v>0</v>
      </c>
      <c r="AD179" s="55">
        <v>0</v>
      </c>
      <c r="AE179" s="51" t="s">
        <v>471</v>
      </c>
      <c r="AF179" s="57" t="s">
        <v>471</v>
      </c>
    </row>
    <row r="180" spans="1:33" x14ac:dyDescent="0.3">
      <c r="A180" s="63" t="s">
        <v>471</v>
      </c>
      <c r="B180" s="51" t="s">
        <v>231</v>
      </c>
      <c r="C180" s="51" t="s">
        <v>37</v>
      </c>
      <c r="D180" s="51" t="s">
        <v>466</v>
      </c>
      <c r="E180" s="78">
        <v>0</v>
      </c>
      <c r="F180" s="78">
        <v>0</v>
      </c>
      <c r="G180" s="78">
        <v>0</v>
      </c>
      <c r="H180" s="78">
        <v>0</v>
      </c>
      <c r="I180" s="78">
        <v>0</v>
      </c>
      <c r="J180" s="78"/>
      <c r="K180" s="80"/>
      <c r="L180" s="78">
        <v>0</v>
      </c>
      <c r="M180" s="78">
        <v>0</v>
      </c>
      <c r="N180" s="78">
        <v>0</v>
      </c>
      <c r="O180" s="78">
        <v>0</v>
      </c>
      <c r="P180" s="78">
        <v>0</v>
      </c>
      <c r="Q180" s="78">
        <v>0</v>
      </c>
      <c r="R180" s="57"/>
      <c r="S180" s="54"/>
      <c r="T180" s="55">
        <f t="shared" si="16"/>
        <v>0</v>
      </c>
      <c r="U180" s="56">
        <f t="shared" si="17"/>
        <v>0</v>
      </c>
      <c r="V180" s="55">
        <f t="shared" si="18"/>
        <v>0</v>
      </c>
      <c r="W180" s="55">
        <f t="shared" si="19"/>
        <v>0</v>
      </c>
      <c r="X180" s="56">
        <f t="shared" si="20"/>
        <v>0</v>
      </c>
      <c r="Y180" s="55">
        <f t="shared" si="21"/>
        <v>0</v>
      </c>
      <c r="Z180" s="55">
        <f t="shared" si="22"/>
        <v>0</v>
      </c>
      <c r="AA180" s="56">
        <f t="shared" si="23"/>
        <v>0</v>
      </c>
      <c r="AB180" s="55">
        <v>0</v>
      </c>
      <c r="AC180" s="55">
        <v>0</v>
      </c>
      <c r="AD180" s="55">
        <v>0</v>
      </c>
      <c r="AE180" s="51" t="s">
        <v>472</v>
      </c>
      <c r="AF180" s="57" t="s">
        <v>471</v>
      </c>
    </row>
    <row r="181" spans="1:33" x14ac:dyDescent="0.3">
      <c r="A181" s="63" t="s">
        <v>471</v>
      </c>
      <c r="B181" s="51" t="s">
        <v>232</v>
      </c>
      <c r="C181" s="51" t="s">
        <v>60</v>
      </c>
      <c r="D181" s="51" t="s">
        <v>466</v>
      </c>
      <c r="E181" s="78">
        <v>0</v>
      </c>
      <c r="F181" s="78">
        <v>0</v>
      </c>
      <c r="G181" s="78">
        <v>0</v>
      </c>
      <c r="H181" s="78">
        <v>0</v>
      </c>
      <c r="I181" s="78">
        <v>0</v>
      </c>
      <c r="J181" s="78"/>
      <c r="K181" s="80"/>
      <c r="L181" s="78">
        <v>0</v>
      </c>
      <c r="M181" s="78">
        <v>0</v>
      </c>
      <c r="N181" s="78">
        <v>0</v>
      </c>
      <c r="O181" s="78">
        <v>0</v>
      </c>
      <c r="P181" s="78">
        <v>0</v>
      </c>
      <c r="Q181" s="78">
        <v>0</v>
      </c>
      <c r="R181" s="57"/>
      <c r="S181" s="54"/>
      <c r="T181" s="55">
        <f t="shared" si="16"/>
        <v>0</v>
      </c>
      <c r="U181" s="56">
        <f t="shared" si="17"/>
        <v>0</v>
      </c>
      <c r="V181" s="55">
        <f t="shared" si="18"/>
        <v>0</v>
      </c>
      <c r="W181" s="55">
        <f t="shared" si="19"/>
        <v>0</v>
      </c>
      <c r="X181" s="56">
        <f t="shared" si="20"/>
        <v>0</v>
      </c>
      <c r="Y181" s="55">
        <f t="shared" si="21"/>
        <v>0</v>
      </c>
      <c r="Z181" s="55">
        <f t="shared" si="22"/>
        <v>0</v>
      </c>
      <c r="AA181" s="56">
        <f t="shared" si="23"/>
        <v>0</v>
      </c>
      <c r="AB181" s="55">
        <v>0</v>
      </c>
      <c r="AC181" s="55">
        <v>0</v>
      </c>
      <c r="AD181" s="55">
        <v>0</v>
      </c>
      <c r="AE181" s="51" t="s">
        <v>471</v>
      </c>
      <c r="AF181" s="57" t="s">
        <v>471</v>
      </c>
    </row>
    <row r="182" spans="1:33" x14ac:dyDescent="0.3">
      <c r="A182" s="63" t="s">
        <v>471</v>
      </c>
      <c r="B182" s="51" t="s">
        <v>233</v>
      </c>
      <c r="C182" s="51" t="s">
        <v>53</v>
      </c>
      <c r="D182" s="51" t="s">
        <v>466</v>
      </c>
      <c r="E182" s="78">
        <v>0</v>
      </c>
      <c r="F182" s="78">
        <v>0</v>
      </c>
      <c r="G182" s="78">
        <v>0</v>
      </c>
      <c r="H182" s="78">
        <v>0</v>
      </c>
      <c r="I182" s="78">
        <v>0</v>
      </c>
      <c r="J182" s="78"/>
      <c r="K182" s="80"/>
      <c r="L182" s="78">
        <v>0</v>
      </c>
      <c r="M182" s="78">
        <v>0</v>
      </c>
      <c r="N182" s="78">
        <v>0</v>
      </c>
      <c r="O182" s="78">
        <v>0</v>
      </c>
      <c r="P182" s="78">
        <v>0</v>
      </c>
      <c r="Q182" s="78">
        <v>0</v>
      </c>
      <c r="R182" s="57"/>
      <c r="S182" s="54"/>
      <c r="T182" s="55">
        <f t="shared" si="16"/>
        <v>0</v>
      </c>
      <c r="U182" s="56">
        <f t="shared" si="17"/>
        <v>0</v>
      </c>
      <c r="V182" s="55">
        <f t="shared" si="18"/>
        <v>0</v>
      </c>
      <c r="W182" s="55">
        <f t="shared" si="19"/>
        <v>0</v>
      </c>
      <c r="X182" s="56">
        <f t="shared" si="20"/>
        <v>0</v>
      </c>
      <c r="Y182" s="55">
        <f t="shared" si="21"/>
        <v>0</v>
      </c>
      <c r="Z182" s="55">
        <f t="shared" si="22"/>
        <v>0</v>
      </c>
      <c r="AA182" s="56">
        <f t="shared" si="23"/>
        <v>0</v>
      </c>
      <c r="AB182" s="55">
        <v>0</v>
      </c>
      <c r="AC182" s="55">
        <v>0</v>
      </c>
      <c r="AD182" s="55">
        <v>0</v>
      </c>
      <c r="AE182" s="51" t="s">
        <v>472</v>
      </c>
      <c r="AF182" s="57" t="s">
        <v>471</v>
      </c>
    </row>
    <row r="183" spans="1:33" x14ac:dyDescent="0.3">
      <c r="A183" s="63" t="s">
        <v>471</v>
      </c>
      <c r="B183" s="51" t="s">
        <v>234</v>
      </c>
      <c r="C183" s="51" t="s">
        <v>66</v>
      </c>
      <c r="D183" s="51" t="s">
        <v>466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/>
      <c r="K183" s="80"/>
      <c r="L183" s="78">
        <v>0</v>
      </c>
      <c r="M183" s="78">
        <v>0</v>
      </c>
      <c r="N183" s="78">
        <v>0</v>
      </c>
      <c r="O183" s="78">
        <v>0</v>
      </c>
      <c r="P183" s="78">
        <v>0</v>
      </c>
      <c r="Q183" s="78">
        <v>0</v>
      </c>
      <c r="R183" s="57"/>
      <c r="S183" s="54"/>
      <c r="T183" s="55">
        <f t="shared" si="16"/>
        <v>0</v>
      </c>
      <c r="U183" s="56">
        <f t="shared" si="17"/>
        <v>0</v>
      </c>
      <c r="V183" s="55">
        <f t="shared" si="18"/>
        <v>0</v>
      </c>
      <c r="W183" s="55">
        <f t="shared" si="19"/>
        <v>0</v>
      </c>
      <c r="X183" s="56">
        <f t="shared" si="20"/>
        <v>0</v>
      </c>
      <c r="Y183" s="55">
        <f t="shared" si="21"/>
        <v>0</v>
      </c>
      <c r="Z183" s="55">
        <f t="shared" si="22"/>
        <v>0</v>
      </c>
      <c r="AA183" s="56">
        <f t="shared" si="23"/>
        <v>0</v>
      </c>
      <c r="AB183" s="55">
        <v>0</v>
      </c>
      <c r="AC183" s="55">
        <v>0</v>
      </c>
      <c r="AD183" s="55">
        <v>0</v>
      </c>
      <c r="AE183" s="51" t="s">
        <v>472</v>
      </c>
      <c r="AF183" s="57" t="s">
        <v>471</v>
      </c>
    </row>
    <row r="184" spans="1:33" x14ac:dyDescent="0.3">
      <c r="A184" s="63"/>
      <c r="B184" s="51"/>
      <c r="C184" s="51"/>
      <c r="D184" s="51"/>
      <c r="E184" s="78"/>
      <c r="F184" s="78"/>
      <c r="G184" s="78"/>
      <c r="H184" s="78"/>
      <c r="I184" s="78"/>
      <c r="J184" s="87"/>
      <c r="K184" s="65"/>
      <c r="L184" s="78"/>
      <c r="M184" s="78"/>
      <c r="N184" s="78"/>
      <c r="O184" s="78"/>
      <c r="P184" s="78"/>
      <c r="Q184" s="78"/>
      <c r="R184" s="57"/>
      <c r="S184" s="54"/>
      <c r="T184" s="55"/>
      <c r="U184" s="56"/>
      <c r="V184" s="55"/>
      <c r="W184" s="55"/>
      <c r="X184" s="56"/>
      <c r="Y184" s="55"/>
      <c r="Z184" s="55"/>
      <c r="AA184" s="56"/>
      <c r="AB184" s="55"/>
      <c r="AC184" s="55"/>
      <c r="AD184" s="55"/>
      <c r="AE184" s="51"/>
    </row>
    <row r="185" spans="1:33" x14ac:dyDescent="0.3">
      <c r="A185" s="66">
        <v>1</v>
      </c>
      <c r="B185" s="67" t="s">
        <v>235</v>
      </c>
      <c r="C185" s="67" t="s">
        <v>153</v>
      </c>
      <c r="D185" s="68" t="s">
        <v>467</v>
      </c>
      <c r="E185" s="69">
        <v>8.5</v>
      </c>
      <c r="F185" s="69">
        <v>8.5</v>
      </c>
      <c r="G185" s="69">
        <v>8.4</v>
      </c>
      <c r="H185" s="69">
        <v>8.5</v>
      </c>
      <c r="I185" s="69">
        <v>9.85</v>
      </c>
      <c r="J185" s="74"/>
      <c r="K185" s="71"/>
      <c r="L185" s="69">
        <v>7.9</v>
      </c>
      <c r="M185" s="69">
        <v>7.9</v>
      </c>
      <c r="N185" s="69">
        <v>8.1999999999999993</v>
      </c>
      <c r="O185" s="69">
        <v>8.1</v>
      </c>
      <c r="P185" s="69">
        <v>9.75</v>
      </c>
      <c r="Q185" s="69">
        <v>1.2</v>
      </c>
      <c r="R185" s="74"/>
      <c r="S185" s="71"/>
      <c r="T185" s="72">
        <f t="shared" si="16"/>
        <v>26.85</v>
      </c>
      <c r="U185" s="73">
        <f t="shared" si="17"/>
        <v>26.85</v>
      </c>
      <c r="V185" s="72">
        <f t="shared" si="18"/>
        <v>25.750000000000004</v>
      </c>
      <c r="W185" s="72">
        <f t="shared" si="19"/>
        <v>26.950000000000003</v>
      </c>
      <c r="X185" s="73">
        <f t="shared" si="20"/>
        <v>26.950000000000003</v>
      </c>
      <c r="Y185" s="72">
        <f t="shared" si="21"/>
        <v>52.600000000000009</v>
      </c>
      <c r="Z185" s="72">
        <f t="shared" si="22"/>
        <v>53.800000000000004</v>
      </c>
      <c r="AA185" s="73">
        <f t="shared" si="23"/>
        <v>53.800000000000004</v>
      </c>
      <c r="AB185" s="72">
        <v>100</v>
      </c>
      <c r="AC185" s="72">
        <v>100</v>
      </c>
      <c r="AD185" s="72">
        <v>98.317757009345812</v>
      </c>
      <c r="AE185" s="68" t="s">
        <v>471</v>
      </c>
      <c r="AF185" s="74" t="s">
        <v>471</v>
      </c>
      <c r="AG185" s="75" t="s">
        <v>584</v>
      </c>
    </row>
    <row r="186" spans="1:33" x14ac:dyDescent="0.3">
      <c r="A186" s="76">
        <v>2</v>
      </c>
      <c r="B186" s="77" t="s">
        <v>236</v>
      </c>
      <c r="C186" s="77" t="s">
        <v>60</v>
      </c>
      <c r="D186" s="68" t="s">
        <v>467</v>
      </c>
      <c r="E186" s="69">
        <v>8.1999999999999993</v>
      </c>
      <c r="F186" s="69">
        <v>7.9</v>
      </c>
      <c r="G186" s="69">
        <v>7.9</v>
      </c>
      <c r="H186" s="69">
        <v>8.1</v>
      </c>
      <c r="I186" s="69">
        <v>9.75</v>
      </c>
      <c r="J186" s="74"/>
      <c r="K186" s="71"/>
      <c r="L186" s="69">
        <v>8.1999999999999993</v>
      </c>
      <c r="M186" s="69">
        <v>8.1</v>
      </c>
      <c r="N186" s="69">
        <v>7.9</v>
      </c>
      <c r="O186" s="69">
        <v>8.1999999999999993</v>
      </c>
      <c r="P186" s="69">
        <v>9.9499999999999993</v>
      </c>
      <c r="Q186" s="69">
        <v>1.2</v>
      </c>
      <c r="R186" s="74"/>
      <c r="S186" s="71"/>
      <c r="T186" s="72">
        <f t="shared" si="16"/>
        <v>25.750000000000004</v>
      </c>
      <c r="U186" s="73">
        <f t="shared" si="17"/>
        <v>25.750000000000004</v>
      </c>
      <c r="V186" s="72">
        <f t="shared" si="18"/>
        <v>26.249999999999993</v>
      </c>
      <c r="W186" s="72">
        <f t="shared" si="19"/>
        <v>27.449999999999992</v>
      </c>
      <c r="X186" s="73">
        <f t="shared" si="20"/>
        <v>27.449999999999992</v>
      </c>
      <c r="Y186" s="72">
        <f t="shared" si="21"/>
        <v>52</v>
      </c>
      <c r="Z186" s="72">
        <f t="shared" si="22"/>
        <v>53.199999999999996</v>
      </c>
      <c r="AA186" s="73">
        <f t="shared" si="23"/>
        <v>53.199999999999996</v>
      </c>
      <c r="AB186" s="72">
        <v>98.884758364312248</v>
      </c>
      <c r="AC186" s="72">
        <v>98.859315589353585</v>
      </c>
      <c r="AD186" s="72">
        <v>97.196261682242991</v>
      </c>
      <c r="AE186" s="68" t="s">
        <v>471</v>
      </c>
      <c r="AF186" s="74" t="s">
        <v>471</v>
      </c>
      <c r="AG186" s="75" t="s">
        <v>584</v>
      </c>
    </row>
    <row r="187" spans="1:33" x14ac:dyDescent="0.3">
      <c r="A187" s="61">
        <v>3</v>
      </c>
      <c r="B187" s="62" t="s">
        <v>237</v>
      </c>
      <c r="C187" s="62" t="s">
        <v>62</v>
      </c>
      <c r="D187" s="51" t="s">
        <v>467</v>
      </c>
      <c r="E187" s="52">
        <v>7.6</v>
      </c>
      <c r="F187" s="52">
        <v>8.1</v>
      </c>
      <c r="G187" s="52">
        <v>8.1</v>
      </c>
      <c r="H187" s="52">
        <v>8.1999999999999993</v>
      </c>
      <c r="I187" s="52">
        <v>9.8000000000000007</v>
      </c>
      <c r="J187" s="57"/>
      <c r="K187" s="54"/>
      <c r="L187" s="52">
        <v>8.1999999999999993</v>
      </c>
      <c r="M187" s="52">
        <v>8</v>
      </c>
      <c r="N187" s="52">
        <v>8</v>
      </c>
      <c r="O187" s="52">
        <v>8.4</v>
      </c>
      <c r="P187" s="52">
        <v>9.75</v>
      </c>
      <c r="Q187" s="52">
        <v>1.2</v>
      </c>
      <c r="R187" s="57"/>
      <c r="S187" s="54"/>
      <c r="T187" s="55">
        <f t="shared" si="16"/>
        <v>26</v>
      </c>
      <c r="U187" s="56">
        <f t="shared" si="17"/>
        <v>26</v>
      </c>
      <c r="V187" s="55">
        <f t="shared" si="18"/>
        <v>25.950000000000003</v>
      </c>
      <c r="W187" s="55">
        <f t="shared" si="19"/>
        <v>27.150000000000002</v>
      </c>
      <c r="X187" s="56">
        <f t="shared" si="20"/>
        <v>27.150000000000002</v>
      </c>
      <c r="Y187" s="55">
        <f t="shared" si="21"/>
        <v>51.95</v>
      </c>
      <c r="Z187" s="55">
        <f t="shared" si="22"/>
        <v>53.150000000000006</v>
      </c>
      <c r="AA187" s="56">
        <f t="shared" si="23"/>
        <v>53.150000000000006</v>
      </c>
      <c r="AB187" s="55">
        <v>0</v>
      </c>
      <c r="AC187" s="55">
        <v>0</v>
      </c>
      <c r="AD187" s="55">
        <v>0</v>
      </c>
      <c r="AE187" s="51" t="s">
        <v>471</v>
      </c>
      <c r="AF187" s="57" t="s">
        <v>473</v>
      </c>
    </row>
    <row r="188" spans="1:33" x14ac:dyDescent="0.3">
      <c r="A188" s="85">
        <v>4</v>
      </c>
      <c r="B188" s="68" t="s">
        <v>238</v>
      </c>
      <c r="C188" s="68" t="s">
        <v>161</v>
      </c>
      <c r="D188" s="68" t="s">
        <v>467</v>
      </c>
      <c r="E188" s="69">
        <v>7.7</v>
      </c>
      <c r="F188" s="69">
        <v>7.9</v>
      </c>
      <c r="G188" s="69">
        <v>8</v>
      </c>
      <c r="H188" s="69">
        <v>8</v>
      </c>
      <c r="I188" s="69">
        <v>9.6</v>
      </c>
      <c r="J188" s="74"/>
      <c r="K188" s="71"/>
      <c r="L188" s="69">
        <v>7.5</v>
      </c>
      <c r="M188" s="69">
        <v>7.9</v>
      </c>
      <c r="N188" s="69">
        <v>8.3000000000000007</v>
      </c>
      <c r="O188" s="69">
        <v>8</v>
      </c>
      <c r="P188" s="69">
        <v>9.5500000000000007</v>
      </c>
      <c r="Q188" s="69">
        <v>1.2</v>
      </c>
      <c r="R188" s="74"/>
      <c r="S188" s="71"/>
      <c r="T188" s="72">
        <f t="shared" si="16"/>
        <v>25.5</v>
      </c>
      <c r="U188" s="73">
        <f t="shared" si="17"/>
        <v>25.5</v>
      </c>
      <c r="V188" s="72">
        <f t="shared" si="18"/>
        <v>25.450000000000003</v>
      </c>
      <c r="W188" s="72">
        <f t="shared" si="19"/>
        <v>26.650000000000002</v>
      </c>
      <c r="X188" s="73">
        <f t="shared" si="20"/>
        <v>26.650000000000002</v>
      </c>
      <c r="Y188" s="72">
        <f t="shared" si="21"/>
        <v>50.95</v>
      </c>
      <c r="Z188" s="72">
        <f t="shared" si="22"/>
        <v>52.150000000000006</v>
      </c>
      <c r="AA188" s="73">
        <f t="shared" si="23"/>
        <v>52.150000000000006</v>
      </c>
      <c r="AB188" s="72">
        <v>96.933085501858741</v>
      </c>
      <c r="AC188" s="72">
        <v>96.863117870722419</v>
      </c>
      <c r="AD188" s="72">
        <v>95.233644859813097</v>
      </c>
      <c r="AE188" s="68" t="s">
        <v>472</v>
      </c>
      <c r="AF188" s="74" t="s">
        <v>471</v>
      </c>
      <c r="AG188" s="75" t="s">
        <v>584</v>
      </c>
    </row>
    <row r="189" spans="1:33" x14ac:dyDescent="0.3">
      <c r="A189" s="63">
        <v>5</v>
      </c>
      <c r="B189" s="51" t="s">
        <v>239</v>
      </c>
      <c r="C189" s="51" t="s">
        <v>153</v>
      </c>
      <c r="D189" s="51" t="s">
        <v>467</v>
      </c>
      <c r="E189" s="52">
        <v>7.6</v>
      </c>
      <c r="F189" s="52">
        <v>8.1</v>
      </c>
      <c r="G189" s="52">
        <v>7.6</v>
      </c>
      <c r="H189" s="52">
        <v>8.1</v>
      </c>
      <c r="I189" s="52">
        <v>9.85</v>
      </c>
      <c r="J189" s="57"/>
      <c r="K189" s="54"/>
      <c r="L189" s="52">
        <v>7.3</v>
      </c>
      <c r="M189" s="52">
        <v>7.1</v>
      </c>
      <c r="N189" s="52">
        <v>7.4</v>
      </c>
      <c r="O189" s="52">
        <v>7.8</v>
      </c>
      <c r="P189" s="52">
        <v>9.85</v>
      </c>
      <c r="Q189" s="52">
        <v>1.7</v>
      </c>
      <c r="R189" s="57"/>
      <c r="S189" s="54"/>
      <c r="T189" s="55">
        <f t="shared" si="16"/>
        <v>25.549999999999997</v>
      </c>
      <c r="U189" s="56">
        <f t="shared" si="17"/>
        <v>25.549999999999997</v>
      </c>
      <c r="V189" s="55">
        <f t="shared" si="18"/>
        <v>24.549999999999997</v>
      </c>
      <c r="W189" s="55">
        <f t="shared" si="19"/>
        <v>26.249999999999996</v>
      </c>
      <c r="X189" s="56">
        <f t="shared" si="20"/>
        <v>26.249999999999996</v>
      </c>
      <c r="Y189" s="55">
        <f t="shared" si="21"/>
        <v>50.099999999999994</v>
      </c>
      <c r="Z189" s="55">
        <f t="shared" si="22"/>
        <v>51.8</v>
      </c>
      <c r="AA189" s="56">
        <f t="shared" si="23"/>
        <v>51.8</v>
      </c>
      <c r="AB189" s="55">
        <v>96.282527881040878</v>
      </c>
      <c r="AC189" s="55">
        <v>95.247148288973364</v>
      </c>
      <c r="AD189" s="55">
        <v>93.644859813084096</v>
      </c>
      <c r="AE189" s="51" t="s">
        <v>471</v>
      </c>
      <c r="AF189" s="57" t="s">
        <v>471</v>
      </c>
    </row>
    <row r="190" spans="1:33" x14ac:dyDescent="0.3">
      <c r="A190" s="63">
        <v>6</v>
      </c>
      <c r="B190" s="51" t="s">
        <v>240</v>
      </c>
      <c r="C190" s="51" t="s">
        <v>53</v>
      </c>
      <c r="D190" s="51" t="s">
        <v>467</v>
      </c>
      <c r="E190" s="52">
        <v>7.1</v>
      </c>
      <c r="F190" s="52">
        <v>7.4</v>
      </c>
      <c r="G190" s="52">
        <v>7.5</v>
      </c>
      <c r="H190" s="52">
        <v>7.3</v>
      </c>
      <c r="I190" s="52">
        <v>9.6</v>
      </c>
      <c r="J190" s="57"/>
      <c r="K190" s="54"/>
      <c r="L190" s="52">
        <v>7.1</v>
      </c>
      <c r="M190" s="52">
        <v>7.4</v>
      </c>
      <c r="N190" s="52">
        <v>7.3</v>
      </c>
      <c r="O190" s="52">
        <v>7.7</v>
      </c>
      <c r="P190" s="52">
        <v>9.75</v>
      </c>
      <c r="Q190" s="52">
        <v>1.2</v>
      </c>
      <c r="R190" s="57"/>
      <c r="S190" s="54"/>
      <c r="T190" s="55">
        <f t="shared" si="16"/>
        <v>24.300000000000004</v>
      </c>
      <c r="U190" s="56">
        <f t="shared" si="17"/>
        <v>24.300000000000004</v>
      </c>
      <c r="V190" s="55">
        <f t="shared" si="18"/>
        <v>24.45</v>
      </c>
      <c r="W190" s="55">
        <f t="shared" si="19"/>
        <v>25.65</v>
      </c>
      <c r="X190" s="56">
        <f t="shared" si="20"/>
        <v>25.65</v>
      </c>
      <c r="Y190" s="55">
        <f t="shared" si="21"/>
        <v>48.75</v>
      </c>
      <c r="Z190" s="55">
        <f t="shared" si="22"/>
        <v>49.95</v>
      </c>
      <c r="AA190" s="56">
        <f t="shared" si="23"/>
        <v>49.95</v>
      </c>
      <c r="AB190" s="55">
        <v>92.843866171003725</v>
      </c>
      <c r="AC190" s="55">
        <v>92.680608365018998</v>
      </c>
      <c r="AD190" s="55">
        <v>91.121495327102807</v>
      </c>
      <c r="AE190" s="51" t="s">
        <v>472</v>
      </c>
      <c r="AF190" s="57" t="s">
        <v>471</v>
      </c>
    </row>
    <row r="191" spans="1:33" x14ac:dyDescent="0.3">
      <c r="A191" s="63">
        <v>7</v>
      </c>
      <c r="B191" s="51" t="s">
        <v>241</v>
      </c>
      <c r="C191" s="51" t="s">
        <v>64</v>
      </c>
      <c r="D191" s="51" t="s">
        <v>467</v>
      </c>
      <c r="E191" s="52">
        <v>7</v>
      </c>
      <c r="F191" s="52">
        <v>7.4</v>
      </c>
      <c r="G191" s="52">
        <v>7.3</v>
      </c>
      <c r="H191" s="52">
        <v>7.3</v>
      </c>
      <c r="I191" s="52">
        <v>9.9499999999999993</v>
      </c>
      <c r="J191" s="57"/>
      <c r="K191" s="54"/>
      <c r="L191" s="52">
        <v>6.9</v>
      </c>
      <c r="M191" s="52">
        <v>7.3</v>
      </c>
      <c r="N191" s="52">
        <v>7.1</v>
      </c>
      <c r="O191" s="52">
        <v>7</v>
      </c>
      <c r="P191" s="52">
        <v>9.4</v>
      </c>
      <c r="Q191" s="52">
        <v>1.6</v>
      </c>
      <c r="R191" s="57"/>
      <c r="S191" s="54"/>
      <c r="T191" s="55">
        <f t="shared" si="16"/>
        <v>24.549999999999997</v>
      </c>
      <c r="U191" s="56">
        <f t="shared" si="17"/>
        <v>24.549999999999997</v>
      </c>
      <c r="V191" s="55">
        <f t="shared" si="18"/>
        <v>23.5</v>
      </c>
      <c r="W191" s="55">
        <f t="shared" si="19"/>
        <v>25.1</v>
      </c>
      <c r="X191" s="56">
        <f t="shared" si="20"/>
        <v>25.1</v>
      </c>
      <c r="Y191" s="55">
        <f t="shared" si="21"/>
        <v>48.05</v>
      </c>
      <c r="Z191" s="55">
        <f t="shared" si="22"/>
        <v>49.65</v>
      </c>
      <c r="AA191" s="56">
        <f t="shared" si="23"/>
        <v>49.65</v>
      </c>
      <c r="AB191" s="55">
        <v>0</v>
      </c>
      <c r="AC191" s="55">
        <v>0</v>
      </c>
      <c r="AD191" s="55">
        <v>0</v>
      </c>
      <c r="AE191" s="51" t="s">
        <v>471</v>
      </c>
      <c r="AF191" s="57" t="s">
        <v>473</v>
      </c>
    </row>
    <row r="192" spans="1:33" x14ac:dyDescent="0.3">
      <c r="A192" s="63">
        <v>8</v>
      </c>
      <c r="B192" s="51" t="s">
        <v>242</v>
      </c>
      <c r="C192" s="51" t="s">
        <v>60</v>
      </c>
      <c r="D192" s="51" t="s">
        <v>467</v>
      </c>
      <c r="E192" s="52">
        <v>7</v>
      </c>
      <c r="F192" s="52">
        <v>7.2</v>
      </c>
      <c r="G192" s="52">
        <v>7.6</v>
      </c>
      <c r="H192" s="52">
        <v>7.6</v>
      </c>
      <c r="I192" s="52">
        <v>9.6</v>
      </c>
      <c r="J192" s="57"/>
      <c r="K192" s="54"/>
      <c r="L192" s="52">
        <v>6.8</v>
      </c>
      <c r="M192" s="52">
        <v>6.8</v>
      </c>
      <c r="N192" s="52">
        <v>7.5</v>
      </c>
      <c r="O192" s="52">
        <v>7.6</v>
      </c>
      <c r="P192" s="52">
        <v>9.1999999999999993</v>
      </c>
      <c r="Q192" s="52">
        <v>1.2</v>
      </c>
      <c r="R192" s="57"/>
      <c r="S192" s="54"/>
      <c r="T192" s="55">
        <f t="shared" si="16"/>
        <v>24.4</v>
      </c>
      <c r="U192" s="56">
        <f t="shared" si="17"/>
        <v>24.4</v>
      </c>
      <c r="V192" s="55">
        <f t="shared" si="18"/>
        <v>23.5</v>
      </c>
      <c r="W192" s="55">
        <f t="shared" si="19"/>
        <v>24.7</v>
      </c>
      <c r="X192" s="56">
        <f t="shared" si="20"/>
        <v>24.7</v>
      </c>
      <c r="Y192" s="55">
        <f t="shared" si="21"/>
        <v>47.9</v>
      </c>
      <c r="Z192" s="55">
        <f t="shared" si="22"/>
        <v>49.099999999999994</v>
      </c>
      <c r="AA192" s="56">
        <f t="shared" si="23"/>
        <v>49.099999999999994</v>
      </c>
      <c r="AB192" s="55">
        <v>91.26394052044607</v>
      </c>
      <c r="AC192" s="55">
        <v>91.064638783269942</v>
      </c>
      <c r="AD192" s="55">
        <v>89.532710280373834</v>
      </c>
      <c r="AE192" s="51" t="s">
        <v>471</v>
      </c>
      <c r="AF192" s="57" t="s">
        <v>471</v>
      </c>
    </row>
    <row r="193" spans="1:33" x14ac:dyDescent="0.3">
      <c r="A193" s="63">
        <v>9</v>
      </c>
      <c r="B193" s="51" t="s">
        <v>243</v>
      </c>
      <c r="C193" s="51" t="s">
        <v>37</v>
      </c>
      <c r="D193" s="51" t="s">
        <v>467</v>
      </c>
      <c r="E193" s="52">
        <v>7.1</v>
      </c>
      <c r="F193" s="52">
        <v>6.8</v>
      </c>
      <c r="G193" s="52">
        <v>7</v>
      </c>
      <c r="H193" s="52">
        <v>6.6</v>
      </c>
      <c r="I193" s="52">
        <v>9.5500000000000007</v>
      </c>
      <c r="J193" s="57"/>
      <c r="K193" s="54"/>
      <c r="L193" s="52">
        <v>6.8</v>
      </c>
      <c r="M193" s="52">
        <v>7.2</v>
      </c>
      <c r="N193" s="52">
        <v>7.2</v>
      </c>
      <c r="O193" s="52">
        <v>7</v>
      </c>
      <c r="P193" s="52">
        <v>9.4499999999999993</v>
      </c>
      <c r="Q193" s="52">
        <v>1.2</v>
      </c>
      <c r="R193" s="57"/>
      <c r="S193" s="54"/>
      <c r="T193" s="55">
        <f t="shared" si="16"/>
        <v>23.35</v>
      </c>
      <c r="U193" s="56">
        <f t="shared" si="17"/>
        <v>23.35</v>
      </c>
      <c r="V193" s="55">
        <f t="shared" si="18"/>
        <v>23.65</v>
      </c>
      <c r="W193" s="55">
        <f t="shared" si="19"/>
        <v>24.849999999999998</v>
      </c>
      <c r="X193" s="56">
        <f t="shared" si="20"/>
        <v>24.849999999999998</v>
      </c>
      <c r="Y193" s="55">
        <f t="shared" si="21"/>
        <v>47</v>
      </c>
      <c r="Z193" s="55">
        <f t="shared" si="22"/>
        <v>48.2</v>
      </c>
      <c r="AA193" s="56">
        <f t="shared" si="23"/>
        <v>48.2</v>
      </c>
      <c r="AB193" s="55">
        <v>89.591078066914491</v>
      </c>
      <c r="AC193" s="55">
        <v>89.353612167300369</v>
      </c>
      <c r="AD193" s="55">
        <v>87.850467289719631</v>
      </c>
      <c r="AE193" s="51" t="s">
        <v>472</v>
      </c>
      <c r="AF193" s="57" t="s">
        <v>471</v>
      </c>
    </row>
    <row r="194" spans="1:33" x14ac:dyDescent="0.3">
      <c r="A194" s="63">
        <v>10</v>
      </c>
      <c r="B194" s="51" t="s">
        <v>244</v>
      </c>
      <c r="C194" s="51" t="s">
        <v>43</v>
      </c>
      <c r="D194" s="51" t="s">
        <v>467</v>
      </c>
      <c r="E194" s="52">
        <v>6.9</v>
      </c>
      <c r="F194" s="52">
        <v>6.8</v>
      </c>
      <c r="G194" s="52">
        <v>6.9</v>
      </c>
      <c r="H194" s="52">
        <v>7</v>
      </c>
      <c r="I194" s="52">
        <v>9.4499999999999993</v>
      </c>
      <c r="J194" s="57"/>
      <c r="K194" s="54"/>
      <c r="L194" s="52">
        <v>7</v>
      </c>
      <c r="M194" s="52">
        <v>6.9</v>
      </c>
      <c r="N194" s="52">
        <v>7.3</v>
      </c>
      <c r="O194" s="52">
        <v>7.2</v>
      </c>
      <c r="P194" s="52">
        <v>9.5</v>
      </c>
      <c r="Q194" s="52">
        <v>1.2</v>
      </c>
      <c r="R194" s="57"/>
      <c r="S194" s="54"/>
      <c r="T194" s="55">
        <f t="shared" si="16"/>
        <v>23.25</v>
      </c>
      <c r="U194" s="56">
        <f t="shared" si="17"/>
        <v>23.25</v>
      </c>
      <c r="V194" s="55">
        <f t="shared" si="18"/>
        <v>23.7</v>
      </c>
      <c r="W194" s="55">
        <f t="shared" si="19"/>
        <v>24.9</v>
      </c>
      <c r="X194" s="56">
        <f t="shared" si="20"/>
        <v>24.9</v>
      </c>
      <c r="Y194" s="55">
        <f t="shared" si="21"/>
        <v>46.95</v>
      </c>
      <c r="Z194" s="55">
        <f t="shared" si="22"/>
        <v>48.15</v>
      </c>
      <c r="AA194" s="56">
        <f t="shared" si="23"/>
        <v>48.15</v>
      </c>
      <c r="AB194" s="55">
        <v>89.498141263940511</v>
      </c>
      <c r="AC194" s="55">
        <v>89.258555133079838</v>
      </c>
      <c r="AD194" s="55">
        <v>87.757009345794401</v>
      </c>
      <c r="AE194" s="51" t="s">
        <v>471</v>
      </c>
      <c r="AF194" s="57" t="s">
        <v>471</v>
      </c>
    </row>
    <row r="195" spans="1:33" x14ac:dyDescent="0.3">
      <c r="A195" s="63">
        <v>11</v>
      </c>
      <c r="B195" s="51" t="s">
        <v>245</v>
      </c>
      <c r="C195" s="51" t="s">
        <v>84</v>
      </c>
      <c r="D195" s="51" t="s">
        <v>467</v>
      </c>
      <c r="E195" s="52">
        <v>6.9</v>
      </c>
      <c r="F195" s="52">
        <v>6.9</v>
      </c>
      <c r="G195" s="52">
        <v>7.2</v>
      </c>
      <c r="H195" s="52">
        <v>6.9</v>
      </c>
      <c r="I195" s="52">
        <v>9.4499999999999993</v>
      </c>
      <c r="J195" s="57"/>
      <c r="K195" s="54"/>
      <c r="L195" s="52">
        <v>6.6</v>
      </c>
      <c r="M195" s="52">
        <v>6.9</v>
      </c>
      <c r="N195" s="52">
        <v>7</v>
      </c>
      <c r="O195" s="52">
        <v>7</v>
      </c>
      <c r="P195" s="52">
        <v>9.5</v>
      </c>
      <c r="Q195" s="52">
        <v>1.2</v>
      </c>
      <c r="R195" s="57"/>
      <c r="S195" s="54"/>
      <c r="T195" s="55">
        <f t="shared" si="16"/>
        <v>23.25</v>
      </c>
      <c r="U195" s="56">
        <f t="shared" si="17"/>
        <v>23.25</v>
      </c>
      <c r="V195" s="55">
        <f t="shared" si="18"/>
        <v>23.4</v>
      </c>
      <c r="W195" s="55">
        <f t="shared" si="19"/>
        <v>24.599999999999998</v>
      </c>
      <c r="X195" s="56">
        <f t="shared" si="20"/>
        <v>24.599999999999998</v>
      </c>
      <c r="Y195" s="55">
        <f t="shared" si="21"/>
        <v>46.65</v>
      </c>
      <c r="Z195" s="55">
        <f t="shared" si="22"/>
        <v>47.849999999999994</v>
      </c>
      <c r="AA195" s="56">
        <f t="shared" si="23"/>
        <v>47.849999999999994</v>
      </c>
      <c r="AB195" s="55">
        <v>88.940520446096642</v>
      </c>
      <c r="AC195" s="55">
        <v>88.688212927756638</v>
      </c>
      <c r="AD195" s="55">
        <v>87.196261682242991</v>
      </c>
      <c r="AE195" s="51" t="s">
        <v>472</v>
      </c>
      <c r="AF195" s="57" t="s">
        <v>471</v>
      </c>
    </row>
    <row r="196" spans="1:33" x14ac:dyDescent="0.3">
      <c r="A196" s="63">
        <v>12</v>
      </c>
      <c r="B196" s="51" t="s">
        <v>246</v>
      </c>
      <c r="C196" s="51" t="s">
        <v>62</v>
      </c>
      <c r="D196" s="51" t="s">
        <v>467</v>
      </c>
      <c r="E196" s="52">
        <v>6.5</v>
      </c>
      <c r="F196" s="52">
        <v>6.4</v>
      </c>
      <c r="G196" s="52">
        <v>6.7</v>
      </c>
      <c r="H196" s="52">
        <v>7</v>
      </c>
      <c r="I196" s="52">
        <v>9.25</v>
      </c>
      <c r="J196" s="57"/>
      <c r="K196" s="54"/>
      <c r="L196" s="52">
        <v>7</v>
      </c>
      <c r="M196" s="52">
        <v>6.9</v>
      </c>
      <c r="N196" s="52">
        <v>7.1</v>
      </c>
      <c r="O196" s="52">
        <v>7.2</v>
      </c>
      <c r="P196" s="52">
        <v>9.65</v>
      </c>
      <c r="Q196" s="52">
        <v>1.2</v>
      </c>
      <c r="R196" s="57"/>
      <c r="S196" s="54"/>
      <c r="T196" s="55">
        <f t="shared" si="16"/>
        <v>22.450000000000003</v>
      </c>
      <c r="U196" s="56">
        <f t="shared" si="17"/>
        <v>22.450000000000003</v>
      </c>
      <c r="V196" s="55">
        <f t="shared" si="18"/>
        <v>23.75</v>
      </c>
      <c r="W196" s="55">
        <f t="shared" si="19"/>
        <v>24.95</v>
      </c>
      <c r="X196" s="56">
        <f t="shared" si="20"/>
        <v>24.95</v>
      </c>
      <c r="Y196" s="55">
        <f t="shared" si="21"/>
        <v>46.2</v>
      </c>
      <c r="Z196" s="55">
        <f t="shared" si="22"/>
        <v>47.400000000000006</v>
      </c>
      <c r="AA196" s="56">
        <f t="shared" si="23"/>
        <v>47.400000000000006</v>
      </c>
      <c r="AB196" s="55">
        <v>88.104089219330859</v>
      </c>
      <c r="AC196" s="55">
        <v>87.832699619771859</v>
      </c>
      <c r="AD196" s="55">
        <v>86.355140186915889</v>
      </c>
      <c r="AE196" s="51" t="s">
        <v>471</v>
      </c>
      <c r="AF196" s="57" t="s">
        <v>471</v>
      </c>
    </row>
    <row r="197" spans="1:33" x14ac:dyDescent="0.3">
      <c r="A197" s="63">
        <v>13</v>
      </c>
      <c r="B197" s="51" t="s">
        <v>247</v>
      </c>
      <c r="C197" s="51" t="s">
        <v>53</v>
      </c>
      <c r="D197" s="51" t="s">
        <v>467</v>
      </c>
      <c r="E197" s="52">
        <v>6.5</v>
      </c>
      <c r="F197" s="52">
        <v>6.7</v>
      </c>
      <c r="G197" s="52">
        <v>6.8</v>
      </c>
      <c r="H197" s="52">
        <v>6.5</v>
      </c>
      <c r="I197" s="52">
        <v>9.4</v>
      </c>
      <c r="J197" s="57"/>
      <c r="K197" s="54"/>
      <c r="L197" s="52">
        <v>6.9</v>
      </c>
      <c r="M197" s="52">
        <v>6.9</v>
      </c>
      <c r="N197" s="52">
        <v>6.9</v>
      </c>
      <c r="O197" s="52">
        <v>6.8</v>
      </c>
      <c r="P197" s="52">
        <v>9.65</v>
      </c>
      <c r="Q197" s="52">
        <v>1.2</v>
      </c>
      <c r="R197" s="57"/>
      <c r="S197" s="54"/>
      <c r="T197" s="55">
        <f t="shared" si="16"/>
        <v>22.6</v>
      </c>
      <c r="U197" s="56">
        <f t="shared" si="17"/>
        <v>22.6</v>
      </c>
      <c r="V197" s="55">
        <f t="shared" si="18"/>
        <v>23.450000000000003</v>
      </c>
      <c r="W197" s="55">
        <f t="shared" si="19"/>
        <v>24.650000000000002</v>
      </c>
      <c r="X197" s="56">
        <f t="shared" si="20"/>
        <v>24.650000000000002</v>
      </c>
      <c r="Y197" s="55">
        <f t="shared" si="21"/>
        <v>46.050000000000004</v>
      </c>
      <c r="Z197" s="55">
        <f t="shared" si="22"/>
        <v>47.25</v>
      </c>
      <c r="AA197" s="56">
        <f t="shared" si="23"/>
        <v>47.25</v>
      </c>
      <c r="AB197" s="55">
        <v>87.825278810408918</v>
      </c>
      <c r="AC197" s="55">
        <v>87.547528517110266</v>
      </c>
      <c r="AD197" s="55">
        <v>86.074766355140198</v>
      </c>
      <c r="AE197" s="51" t="s">
        <v>472</v>
      </c>
      <c r="AF197" s="57" t="s">
        <v>471</v>
      </c>
    </row>
    <row r="198" spans="1:33" x14ac:dyDescent="0.3">
      <c r="A198" s="63">
        <v>14</v>
      </c>
      <c r="B198" s="51" t="s">
        <v>248</v>
      </c>
      <c r="C198" s="51" t="s">
        <v>37</v>
      </c>
      <c r="D198" s="51" t="s">
        <v>467</v>
      </c>
      <c r="E198" s="52">
        <v>6.4</v>
      </c>
      <c r="F198" s="52">
        <v>6.3</v>
      </c>
      <c r="G198" s="52">
        <v>6.3</v>
      </c>
      <c r="H198" s="52">
        <v>6.4</v>
      </c>
      <c r="I198" s="52">
        <v>8.4499999999999993</v>
      </c>
      <c r="J198" s="57"/>
      <c r="K198" s="54"/>
      <c r="L198" s="52">
        <v>7.2</v>
      </c>
      <c r="M198" s="52">
        <v>7.1</v>
      </c>
      <c r="N198" s="52">
        <v>7.1</v>
      </c>
      <c r="O198" s="52">
        <v>7.5</v>
      </c>
      <c r="P198" s="52">
        <v>9.65</v>
      </c>
      <c r="Q198" s="52">
        <v>1.2</v>
      </c>
      <c r="R198" s="57"/>
      <c r="S198" s="54"/>
      <c r="T198" s="55">
        <f t="shared" si="16"/>
        <v>21.15</v>
      </c>
      <c r="U198" s="56">
        <f t="shared" si="17"/>
        <v>21.15</v>
      </c>
      <c r="V198" s="55">
        <f t="shared" si="18"/>
        <v>23.949999999999996</v>
      </c>
      <c r="W198" s="55">
        <f t="shared" si="19"/>
        <v>25.149999999999995</v>
      </c>
      <c r="X198" s="56">
        <f t="shared" si="20"/>
        <v>25.149999999999995</v>
      </c>
      <c r="Y198" s="55">
        <f t="shared" si="21"/>
        <v>45.099999999999994</v>
      </c>
      <c r="Z198" s="55">
        <f t="shared" si="22"/>
        <v>46.3</v>
      </c>
      <c r="AA198" s="56">
        <f t="shared" si="23"/>
        <v>46.3</v>
      </c>
      <c r="AB198" s="55">
        <v>86.05947955390333</v>
      </c>
      <c r="AC198" s="55">
        <v>85.741444866920119</v>
      </c>
      <c r="AD198" s="55">
        <v>84.299065420560737</v>
      </c>
      <c r="AE198" s="51" t="s">
        <v>472</v>
      </c>
      <c r="AF198" s="57" t="s">
        <v>471</v>
      </c>
    </row>
    <row r="199" spans="1:33" x14ac:dyDescent="0.3">
      <c r="A199" s="63">
        <v>15</v>
      </c>
      <c r="B199" s="51" t="s">
        <v>249</v>
      </c>
      <c r="C199" s="51" t="s">
        <v>45</v>
      </c>
      <c r="D199" s="51" t="s">
        <v>467</v>
      </c>
      <c r="E199" s="52">
        <v>5.6</v>
      </c>
      <c r="F199" s="52">
        <v>6.4</v>
      </c>
      <c r="G199" s="52">
        <v>5.7</v>
      </c>
      <c r="H199" s="52">
        <v>5.9</v>
      </c>
      <c r="I199" s="52">
        <v>8.4499999999999993</v>
      </c>
      <c r="J199" s="57"/>
      <c r="K199" s="54"/>
      <c r="L199" s="52">
        <v>6.9</v>
      </c>
      <c r="M199" s="52">
        <v>7.3</v>
      </c>
      <c r="N199" s="52">
        <v>6.8</v>
      </c>
      <c r="O199" s="52">
        <v>7.2</v>
      </c>
      <c r="P199" s="52">
        <v>9.5500000000000007</v>
      </c>
      <c r="Q199" s="52">
        <v>1.2</v>
      </c>
      <c r="R199" s="57"/>
      <c r="S199" s="54"/>
      <c r="T199" s="55">
        <f t="shared" si="16"/>
        <v>20.049999999999997</v>
      </c>
      <c r="U199" s="56">
        <f t="shared" si="17"/>
        <v>20.049999999999997</v>
      </c>
      <c r="V199" s="55">
        <f t="shared" si="18"/>
        <v>23.65</v>
      </c>
      <c r="W199" s="55">
        <f t="shared" si="19"/>
        <v>24.849999999999998</v>
      </c>
      <c r="X199" s="56">
        <f t="shared" si="20"/>
        <v>24.849999999999998</v>
      </c>
      <c r="Y199" s="55">
        <f t="shared" si="21"/>
        <v>43.699999999999996</v>
      </c>
      <c r="Z199" s="55">
        <f t="shared" si="22"/>
        <v>44.899999999999991</v>
      </c>
      <c r="AA199" s="56">
        <f t="shared" si="23"/>
        <v>44.899999999999991</v>
      </c>
      <c r="AB199" s="55">
        <v>83.457249070631946</v>
      </c>
      <c r="AC199" s="55">
        <v>83.079847908745236</v>
      </c>
      <c r="AD199" s="55">
        <v>81.682242990654203</v>
      </c>
      <c r="AE199" s="51" t="s">
        <v>471</v>
      </c>
      <c r="AF199" s="57" t="s">
        <v>471</v>
      </c>
    </row>
    <row r="200" spans="1:33" x14ac:dyDescent="0.3">
      <c r="A200" s="63">
        <v>16</v>
      </c>
      <c r="B200" s="51" t="s">
        <v>250</v>
      </c>
      <c r="C200" s="51" t="s">
        <v>70</v>
      </c>
      <c r="D200" s="51" t="s">
        <v>467</v>
      </c>
      <c r="E200" s="52">
        <v>5.8</v>
      </c>
      <c r="F200" s="52">
        <v>5.6</v>
      </c>
      <c r="G200" s="52">
        <v>5.8</v>
      </c>
      <c r="H200" s="52">
        <v>5.5</v>
      </c>
      <c r="I200" s="52">
        <v>8.5</v>
      </c>
      <c r="J200" s="57"/>
      <c r="K200" s="54"/>
      <c r="L200" s="52">
        <v>6.7</v>
      </c>
      <c r="M200" s="52">
        <v>6.9</v>
      </c>
      <c r="N200" s="52">
        <v>6.9</v>
      </c>
      <c r="O200" s="52">
        <v>7</v>
      </c>
      <c r="P200" s="52">
        <v>9.4499999999999993</v>
      </c>
      <c r="Q200" s="52">
        <v>1.2</v>
      </c>
      <c r="R200" s="57"/>
      <c r="S200" s="54"/>
      <c r="T200" s="55">
        <f t="shared" si="16"/>
        <v>19.899999999999999</v>
      </c>
      <c r="U200" s="56">
        <f t="shared" si="17"/>
        <v>19.899999999999999</v>
      </c>
      <c r="V200" s="55">
        <f t="shared" si="18"/>
        <v>23.25</v>
      </c>
      <c r="W200" s="55">
        <f t="shared" si="19"/>
        <v>24.45</v>
      </c>
      <c r="X200" s="56">
        <f t="shared" si="20"/>
        <v>24.45</v>
      </c>
      <c r="Y200" s="55">
        <f t="shared" si="21"/>
        <v>43.15</v>
      </c>
      <c r="Z200" s="55">
        <f t="shared" si="22"/>
        <v>44.349999999999994</v>
      </c>
      <c r="AA200" s="56">
        <f t="shared" si="23"/>
        <v>44.349999999999994</v>
      </c>
      <c r="AB200" s="55">
        <v>82.434944237918188</v>
      </c>
      <c r="AC200" s="55">
        <v>82.034220532319381</v>
      </c>
      <c r="AD200" s="55">
        <v>80.654205607476641</v>
      </c>
      <c r="AE200" s="51" t="s">
        <v>471</v>
      </c>
      <c r="AF200" s="57" t="s">
        <v>471</v>
      </c>
    </row>
    <row r="201" spans="1:33" x14ac:dyDescent="0.3">
      <c r="A201" s="63">
        <v>17</v>
      </c>
      <c r="B201" s="51" t="s">
        <v>251</v>
      </c>
      <c r="C201" s="51" t="s">
        <v>62</v>
      </c>
      <c r="D201" s="51" t="s">
        <v>467</v>
      </c>
      <c r="E201" s="52">
        <v>6.2</v>
      </c>
      <c r="F201" s="52">
        <v>6.2</v>
      </c>
      <c r="G201" s="52">
        <v>6.1</v>
      </c>
      <c r="H201" s="52">
        <v>6.4</v>
      </c>
      <c r="I201" s="52">
        <v>8.8000000000000007</v>
      </c>
      <c r="J201" s="57"/>
      <c r="K201" s="54"/>
      <c r="L201" s="52">
        <v>5.3</v>
      </c>
      <c r="M201" s="52">
        <v>5.7</v>
      </c>
      <c r="N201" s="52">
        <v>5.9</v>
      </c>
      <c r="O201" s="52">
        <v>5.2</v>
      </c>
      <c r="P201" s="52">
        <v>9.0500000000000007</v>
      </c>
      <c r="Q201" s="52">
        <v>1.2</v>
      </c>
      <c r="R201" s="57"/>
      <c r="S201" s="54"/>
      <c r="T201" s="55">
        <f t="shared" si="16"/>
        <v>21.199999999999996</v>
      </c>
      <c r="U201" s="56">
        <f t="shared" si="17"/>
        <v>21.199999999999996</v>
      </c>
      <c r="V201" s="55">
        <f t="shared" si="18"/>
        <v>20.049999999999997</v>
      </c>
      <c r="W201" s="55">
        <f t="shared" si="19"/>
        <v>21.249999999999996</v>
      </c>
      <c r="X201" s="56">
        <f t="shared" si="20"/>
        <v>21.249999999999996</v>
      </c>
      <c r="Y201" s="55">
        <f t="shared" si="21"/>
        <v>41.249999999999993</v>
      </c>
      <c r="Z201" s="55">
        <f t="shared" si="22"/>
        <v>42.449999999999989</v>
      </c>
      <c r="AA201" s="56">
        <f t="shared" si="23"/>
        <v>42.449999999999989</v>
      </c>
      <c r="AB201" s="55">
        <v>78.903345724907041</v>
      </c>
      <c r="AC201" s="55">
        <v>78.422053231939131</v>
      </c>
      <c r="AD201" s="55">
        <v>77.102803738317746</v>
      </c>
      <c r="AE201" s="51" t="s">
        <v>471</v>
      </c>
      <c r="AF201" s="57" t="s">
        <v>471</v>
      </c>
    </row>
    <row r="202" spans="1:33" x14ac:dyDescent="0.3">
      <c r="A202" s="63">
        <v>18</v>
      </c>
      <c r="B202" s="51" t="s">
        <v>252</v>
      </c>
      <c r="C202" s="51" t="s">
        <v>37</v>
      </c>
      <c r="D202" s="51" t="s">
        <v>467</v>
      </c>
      <c r="E202" s="52">
        <v>4.5</v>
      </c>
      <c r="F202" s="52">
        <v>4.5</v>
      </c>
      <c r="G202" s="52">
        <v>4.3</v>
      </c>
      <c r="H202" s="52">
        <v>4.4000000000000004</v>
      </c>
      <c r="I202" s="52">
        <v>6.9</v>
      </c>
      <c r="J202" s="57"/>
      <c r="K202" s="54"/>
      <c r="L202" s="52">
        <v>4.5999999999999996</v>
      </c>
      <c r="M202" s="52">
        <v>5</v>
      </c>
      <c r="N202" s="52">
        <v>4.8</v>
      </c>
      <c r="O202" s="52">
        <v>4.5999999999999996</v>
      </c>
      <c r="P202" s="52">
        <v>6.9</v>
      </c>
      <c r="Q202" s="52">
        <v>0.5</v>
      </c>
      <c r="R202" s="57"/>
      <c r="S202" s="54"/>
      <c r="T202" s="55">
        <f t="shared" si="16"/>
        <v>15.800000000000002</v>
      </c>
      <c r="U202" s="56">
        <f t="shared" si="17"/>
        <v>15.800000000000002</v>
      </c>
      <c r="V202" s="55">
        <f t="shared" si="18"/>
        <v>16.3</v>
      </c>
      <c r="W202" s="55">
        <f t="shared" si="19"/>
        <v>16.8</v>
      </c>
      <c r="X202" s="56">
        <f t="shared" si="20"/>
        <v>16.8</v>
      </c>
      <c r="Y202" s="55">
        <f t="shared" si="21"/>
        <v>32.1</v>
      </c>
      <c r="Z202" s="55">
        <f t="shared" si="22"/>
        <v>32.6</v>
      </c>
      <c r="AA202" s="56">
        <f t="shared" si="23"/>
        <v>32.6</v>
      </c>
      <c r="AB202" s="55">
        <v>60.594795539033456</v>
      </c>
      <c r="AC202" s="55">
        <v>61.026615969581741</v>
      </c>
      <c r="AD202" s="55">
        <v>60</v>
      </c>
      <c r="AE202" s="51" t="s">
        <v>472</v>
      </c>
      <c r="AF202" s="57" t="s">
        <v>471</v>
      </c>
    </row>
    <row r="203" spans="1:33" x14ac:dyDescent="0.3">
      <c r="A203" s="63" t="s">
        <v>471</v>
      </c>
      <c r="B203" s="51" t="s">
        <v>253</v>
      </c>
      <c r="C203" s="51" t="s">
        <v>95</v>
      </c>
      <c r="D203" s="51" t="s">
        <v>467</v>
      </c>
      <c r="E203" s="78">
        <v>0</v>
      </c>
      <c r="F203" s="78">
        <v>0</v>
      </c>
      <c r="G203" s="78">
        <v>0</v>
      </c>
      <c r="H203" s="78">
        <v>0</v>
      </c>
      <c r="I203" s="78">
        <v>0</v>
      </c>
      <c r="J203" s="78"/>
      <c r="K203" s="80"/>
      <c r="L203" s="78">
        <v>0</v>
      </c>
      <c r="M203" s="78">
        <v>0</v>
      </c>
      <c r="N203" s="78">
        <v>0</v>
      </c>
      <c r="O203" s="78">
        <v>0</v>
      </c>
      <c r="P203" s="78">
        <v>0</v>
      </c>
      <c r="Q203" s="78">
        <v>0</v>
      </c>
      <c r="R203" s="57"/>
      <c r="S203" s="54"/>
      <c r="T203" s="55">
        <f t="shared" si="16"/>
        <v>0</v>
      </c>
      <c r="U203" s="56">
        <f t="shared" si="17"/>
        <v>0</v>
      </c>
      <c r="V203" s="55">
        <f t="shared" si="18"/>
        <v>0</v>
      </c>
      <c r="W203" s="55">
        <f t="shared" si="19"/>
        <v>0</v>
      </c>
      <c r="X203" s="56">
        <f t="shared" si="20"/>
        <v>0</v>
      </c>
      <c r="Y203" s="55">
        <f t="shared" si="21"/>
        <v>0</v>
      </c>
      <c r="Z203" s="55">
        <f t="shared" si="22"/>
        <v>0</v>
      </c>
      <c r="AA203" s="56">
        <f t="shared" si="23"/>
        <v>0</v>
      </c>
      <c r="AB203" s="55">
        <v>0</v>
      </c>
      <c r="AC203" s="55">
        <v>0</v>
      </c>
      <c r="AD203" s="55">
        <v>0</v>
      </c>
      <c r="AE203" s="51" t="s">
        <v>471</v>
      </c>
      <c r="AF203" s="57" t="s">
        <v>471</v>
      </c>
    </row>
    <row r="204" spans="1:33" x14ac:dyDescent="0.3">
      <c r="A204" s="63" t="s">
        <v>471</v>
      </c>
      <c r="B204" s="51" t="s">
        <v>254</v>
      </c>
      <c r="C204" s="51" t="s">
        <v>255</v>
      </c>
      <c r="D204" s="51" t="s">
        <v>467</v>
      </c>
      <c r="E204" s="78">
        <v>0</v>
      </c>
      <c r="F204" s="78">
        <v>0</v>
      </c>
      <c r="G204" s="78">
        <v>0</v>
      </c>
      <c r="H204" s="78">
        <v>0</v>
      </c>
      <c r="I204" s="78">
        <v>0</v>
      </c>
      <c r="J204" s="78"/>
      <c r="K204" s="80"/>
      <c r="L204" s="78">
        <v>0</v>
      </c>
      <c r="M204" s="78">
        <v>0</v>
      </c>
      <c r="N204" s="78">
        <v>0</v>
      </c>
      <c r="O204" s="78">
        <v>0</v>
      </c>
      <c r="P204" s="78">
        <v>0</v>
      </c>
      <c r="Q204" s="78">
        <v>0</v>
      </c>
      <c r="R204" s="57"/>
      <c r="S204" s="54"/>
      <c r="T204" s="55">
        <f t="shared" si="16"/>
        <v>0</v>
      </c>
      <c r="U204" s="56">
        <f t="shared" si="17"/>
        <v>0</v>
      </c>
      <c r="V204" s="55">
        <f t="shared" si="18"/>
        <v>0</v>
      </c>
      <c r="W204" s="55">
        <f t="shared" si="19"/>
        <v>0</v>
      </c>
      <c r="X204" s="56">
        <f t="shared" si="20"/>
        <v>0</v>
      </c>
      <c r="Y204" s="55">
        <f t="shared" si="21"/>
        <v>0</v>
      </c>
      <c r="Z204" s="55">
        <f t="shared" si="22"/>
        <v>0</v>
      </c>
      <c r="AA204" s="56">
        <f t="shared" si="23"/>
        <v>0</v>
      </c>
      <c r="AB204" s="55">
        <v>0</v>
      </c>
      <c r="AC204" s="55">
        <v>0</v>
      </c>
      <c r="AD204" s="55">
        <v>0</v>
      </c>
      <c r="AE204" s="51" t="s">
        <v>471</v>
      </c>
      <c r="AF204" s="57" t="s">
        <v>471</v>
      </c>
    </row>
    <row r="205" spans="1:33" x14ac:dyDescent="0.3">
      <c r="A205" s="63" t="s">
        <v>471</v>
      </c>
      <c r="B205" s="51" t="s">
        <v>256</v>
      </c>
      <c r="C205" s="51" t="s">
        <v>55</v>
      </c>
      <c r="D205" s="51" t="s">
        <v>467</v>
      </c>
      <c r="E205" s="78">
        <v>0</v>
      </c>
      <c r="F205" s="78">
        <v>0</v>
      </c>
      <c r="G205" s="78">
        <v>0</v>
      </c>
      <c r="H205" s="78">
        <v>0</v>
      </c>
      <c r="I205" s="78">
        <v>0</v>
      </c>
      <c r="J205" s="78"/>
      <c r="K205" s="80"/>
      <c r="L205" s="78">
        <v>0</v>
      </c>
      <c r="M205" s="78">
        <v>0</v>
      </c>
      <c r="N205" s="78">
        <v>0</v>
      </c>
      <c r="O205" s="78">
        <v>0</v>
      </c>
      <c r="P205" s="78">
        <v>0</v>
      </c>
      <c r="Q205" s="78">
        <v>0</v>
      </c>
      <c r="R205" s="57"/>
      <c r="S205" s="54"/>
      <c r="T205" s="55">
        <f t="shared" si="16"/>
        <v>0</v>
      </c>
      <c r="U205" s="56">
        <f t="shared" si="17"/>
        <v>0</v>
      </c>
      <c r="V205" s="55">
        <f t="shared" si="18"/>
        <v>0</v>
      </c>
      <c r="W205" s="55">
        <f t="shared" si="19"/>
        <v>0</v>
      </c>
      <c r="X205" s="56">
        <f t="shared" si="20"/>
        <v>0</v>
      </c>
      <c r="Y205" s="55">
        <f t="shared" si="21"/>
        <v>0</v>
      </c>
      <c r="Z205" s="55">
        <f t="shared" si="22"/>
        <v>0</v>
      </c>
      <c r="AA205" s="56">
        <f t="shared" si="23"/>
        <v>0</v>
      </c>
      <c r="AB205" s="55">
        <v>0</v>
      </c>
      <c r="AC205" s="55">
        <v>0</v>
      </c>
      <c r="AD205" s="55">
        <v>0</v>
      </c>
      <c r="AE205" s="51" t="s">
        <v>471</v>
      </c>
      <c r="AF205" s="57" t="s">
        <v>471</v>
      </c>
    </row>
    <row r="206" spans="1:33" x14ac:dyDescent="0.3">
      <c r="A206" s="63" t="s">
        <v>471</v>
      </c>
      <c r="B206" s="51" t="s">
        <v>257</v>
      </c>
      <c r="C206" s="51" t="s">
        <v>86</v>
      </c>
      <c r="D206" s="51" t="s">
        <v>467</v>
      </c>
      <c r="E206" s="78">
        <v>0</v>
      </c>
      <c r="F206" s="78">
        <v>0</v>
      </c>
      <c r="G206" s="78">
        <v>0</v>
      </c>
      <c r="H206" s="78">
        <v>0</v>
      </c>
      <c r="I206" s="78">
        <v>0</v>
      </c>
      <c r="J206" s="78"/>
      <c r="K206" s="80"/>
      <c r="L206" s="78">
        <v>0</v>
      </c>
      <c r="M206" s="78">
        <v>0</v>
      </c>
      <c r="N206" s="78">
        <v>0</v>
      </c>
      <c r="O206" s="78">
        <v>0</v>
      </c>
      <c r="P206" s="78">
        <v>0</v>
      </c>
      <c r="Q206" s="78">
        <v>0</v>
      </c>
      <c r="R206" s="57"/>
      <c r="S206" s="54"/>
      <c r="T206" s="55">
        <f t="shared" ref="T206:T270" si="24">SUM(E206:H206)-MIN(E206:H206)-MAX(E206:H206)+I206-K206</f>
        <v>0</v>
      </c>
      <c r="U206" s="56">
        <f t="shared" ref="U206:U270" si="25">T206+J206</f>
        <v>0</v>
      </c>
      <c r="V206" s="55">
        <f t="shared" ref="V206:V270" si="26">SUM(L206:O206)-MIN(L206:O206)-MAX(L206:O206)+P206-S206</f>
        <v>0</v>
      </c>
      <c r="W206" s="55">
        <f t="shared" ref="W206:W270" si="27">V206+Q206</f>
        <v>0</v>
      </c>
      <c r="X206" s="56">
        <f t="shared" ref="X206:X270" si="28">W206+R206</f>
        <v>0</v>
      </c>
      <c r="Y206" s="55">
        <f t="shared" ref="Y206:Y270" si="29">T206+V206</f>
        <v>0</v>
      </c>
      <c r="Z206" s="55">
        <f t="shared" ref="Z206:Z270" si="30">T206+W206</f>
        <v>0</v>
      </c>
      <c r="AA206" s="56">
        <f t="shared" ref="AA206:AA270" si="31">U206+X206</f>
        <v>0</v>
      </c>
      <c r="AB206" s="55">
        <v>0</v>
      </c>
      <c r="AC206" s="55">
        <v>0</v>
      </c>
      <c r="AD206" s="55">
        <v>0</v>
      </c>
      <c r="AE206" s="51" t="s">
        <v>472</v>
      </c>
      <c r="AF206" s="57" t="s">
        <v>471</v>
      </c>
    </row>
    <row r="207" spans="1:33" x14ac:dyDescent="0.3">
      <c r="A207" s="63"/>
      <c r="B207" s="51"/>
      <c r="C207" s="51"/>
      <c r="D207" s="51"/>
      <c r="E207" s="78"/>
      <c r="F207" s="78"/>
      <c r="G207" s="78"/>
      <c r="H207" s="78"/>
      <c r="I207" s="78"/>
      <c r="J207" s="87"/>
      <c r="K207" s="65"/>
      <c r="L207" s="78"/>
      <c r="M207" s="78"/>
      <c r="N207" s="78"/>
      <c r="O207" s="78"/>
      <c r="P207" s="78"/>
      <c r="Q207" s="78"/>
      <c r="R207" s="57"/>
      <c r="S207" s="54"/>
      <c r="T207" s="55"/>
      <c r="U207" s="56"/>
      <c r="V207" s="55"/>
      <c r="W207" s="55"/>
      <c r="X207" s="56"/>
      <c r="Y207" s="55"/>
      <c r="Z207" s="55"/>
      <c r="AA207" s="56"/>
      <c r="AB207" s="55"/>
      <c r="AC207" s="55"/>
      <c r="AD207" s="55"/>
      <c r="AE207" s="51"/>
    </row>
    <row r="208" spans="1:33" x14ac:dyDescent="0.3">
      <c r="A208" s="66">
        <v>1</v>
      </c>
      <c r="B208" s="67" t="s">
        <v>258</v>
      </c>
      <c r="C208" s="67" t="s">
        <v>57</v>
      </c>
      <c r="D208" s="68" t="s">
        <v>468</v>
      </c>
      <c r="E208" s="69">
        <v>8.1999999999999993</v>
      </c>
      <c r="F208" s="69">
        <v>8.4</v>
      </c>
      <c r="G208" s="69">
        <v>8.5</v>
      </c>
      <c r="H208" s="69">
        <v>8.3000000000000007</v>
      </c>
      <c r="I208" s="69">
        <v>9.8000000000000007</v>
      </c>
      <c r="J208" s="74"/>
      <c r="K208" s="71"/>
      <c r="L208" s="69">
        <v>8.1999999999999993</v>
      </c>
      <c r="M208" s="69">
        <v>8.1</v>
      </c>
      <c r="N208" s="69">
        <v>8.1999999999999993</v>
      </c>
      <c r="O208" s="69">
        <v>8.1</v>
      </c>
      <c r="P208" s="69">
        <v>9.6</v>
      </c>
      <c r="Q208" s="69">
        <v>1.5</v>
      </c>
      <c r="R208" s="74"/>
      <c r="S208" s="71"/>
      <c r="T208" s="72">
        <f t="shared" si="24"/>
        <v>26.500000000000007</v>
      </c>
      <c r="U208" s="73">
        <f t="shared" si="25"/>
        <v>26.500000000000007</v>
      </c>
      <c r="V208" s="72">
        <f t="shared" si="26"/>
        <v>25.899999999999991</v>
      </c>
      <c r="W208" s="72">
        <f t="shared" si="27"/>
        <v>27.399999999999991</v>
      </c>
      <c r="X208" s="73">
        <f t="shared" si="28"/>
        <v>27.399999999999991</v>
      </c>
      <c r="Y208" s="72">
        <f t="shared" si="29"/>
        <v>52.4</v>
      </c>
      <c r="Z208" s="72">
        <f t="shared" si="30"/>
        <v>53.9</v>
      </c>
      <c r="AA208" s="73">
        <f t="shared" si="31"/>
        <v>53.9</v>
      </c>
      <c r="AB208" s="72">
        <v>100</v>
      </c>
      <c r="AC208" s="72">
        <v>100</v>
      </c>
      <c r="AD208" s="72">
        <v>97.943925233644862</v>
      </c>
      <c r="AE208" s="68" t="s">
        <v>472</v>
      </c>
      <c r="AF208" s="74" t="s">
        <v>471</v>
      </c>
      <c r="AG208" s="75" t="s">
        <v>584</v>
      </c>
    </row>
    <row r="209" spans="1:33" x14ac:dyDescent="0.3">
      <c r="A209" s="76">
        <v>2</v>
      </c>
      <c r="B209" s="77" t="s">
        <v>259</v>
      </c>
      <c r="C209" s="77" t="s">
        <v>260</v>
      </c>
      <c r="D209" s="68" t="s">
        <v>468</v>
      </c>
      <c r="E209" s="69">
        <v>8.3000000000000007</v>
      </c>
      <c r="F209" s="69">
        <v>8.3000000000000007</v>
      </c>
      <c r="G209" s="69">
        <v>8.4</v>
      </c>
      <c r="H209" s="69">
        <v>8.1</v>
      </c>
      <c r="I209" s="69">
        <v>9.4</v>
      </c>
      <c r="J209" s="74"/>
      <c r="K209" s="71"/>
      <c r="L209" s="69">
        <v>8.3000000000000007</v>
      </c>
      <c r="M209" s="69">
        <v>8.4</v>
      </c>
      <c r="N209" s="69">
        <v>8.3000000000000007</v>
      </c>
      <c r="O209" s="69">
        <v>8.5</v>
      </c>
      <c r="P209" s="69">
        <v>9.65</v>
      </c>
      <c r="Q209" s="69">
        <v>1.5</v>
      </c>
      <c r="R209" s="74"/>
      <c r="S209" s="71"/>
      <c r="T209" s="72">
        <f t="shared" si="24"/>
        <v>26</v>
      </c>
      <c r="U209" s="73">
        <f t="shared" si="25"/>
        <v>26</v>
      </c>
      <c r="V209" s="72">
        <f t="shared" si="26"/>
        <v>26.35</v>
      </c>
      <c r="W209" s="72">
        <f t="shared" si="27"/>
        <v>27.85</v>
      </c>
      <c r="X209" s="73">
        <f t="shared" si="28"/>
        <v>27.85</v>
      </c>
      <c r="Y209" s="72">
        <f t="shared" si="29"/>
        <v>52.35</v>
      </c>
      <c r="Z209" s="72">
        <f t="shared" si="30"/>
        <v>53.85</v>
      </c>
      <c r="AA209" s="73">
        <f t="shared" si="31"/>
        <v>53.85</v>
      </c>
      <c r="AB209" s="72">
        <v>99.907235621521338</v>
      </c>
      <c r="AC209" s="72">
        <v>99.90458015267177</v>
      </c>
      <c r="AD209" s="72">
        <v>97.850467289719631</v>
      </c>
      <c r="AE209" s="68" t="s">
        <v>472</v>
      </c>
      <c r="AF209" s="74" t="s">
        <v>471</v>
      </c>
      <c r="AG209" s="75" t="s">
        <v>584</v>
      </c>
    </row>
    <row r="210" spans="1:33" x14ac:dyDescent="0.3">
      <c r="A210" s="83">
        <v>3</v>
      </c>
      <c r="B210" s="84" t="s">
        <v>261</v>
      </c>
      <c r="C210" s="84" t="s">
        <v>153</v>
      </c>
      <c r="D210" s="68" t="s">
        <v>468</v>
      </c>
      <c r="E210" s="69">
        <v>8.1999999999999993</v>
      </c>
      <c r="F210" s="69">
        <v>8.1999999999999993</v>
      </c>
      <c r="G210" s="69">
        <v>8</v>
      </c>
      <c r="H210" s="69">
        <v>8.3000000000000007</v>
      </c>
      <c r="I210" s="69">
        <v>9.8000000000000007</v>
      </c>
      <c r="J210" s="74"/>
      <c r="K210" s="71"/>
      <c r="L210" s="69">
        <v>8.1</v>
      </c>
      <c r="M210" s="69">
        <v>7.8</v>
      </c>
      <c r="N210" s="69">
        <v>8</v>
      </c>
      <c r="O210" s="69">
        <v>8</v>
      </c>
      <c r="P210" s="69">
        <v>9.6999999999999993</v>
      </c>
      <c r="Q210" s="69">
        <v>1.7</v>
      </c>
      <c r="R210" s="74"/>
      <c r="S210" s="71"/>
      <c r="T210" s="72">
        <f t="shared" si="24"/>
        <v>26.200000000000003</v>
      </c>
      <c r="U210" s="73">
        <f t="shared" si="25"/>
        <v>26.200000000000003</v>
      </c>
      <c r="V210" s="72">
        <f t="shared" si="26"/>
        <v>25.699999999999996</v>
      </c>
      <c r="W210" s="72">
        <f t="shared" si="27"/>
        <v>27.399999999999995</v>
      </c>
      <c r="X210" s="73">
        <f t="shared" si="28"/>
        <v>27.399999999999995</v>
      </c>
      <c r="Y210" s="72">
        <f t="shared" si="29"/>
        <v>51.9</v>
      </c>
      <c r="Z210" s="72">
        <f t="shared" si="30"/>
        <v>53.599999999999994</v>
      </c>
      <c r="AA210" s="73">
        <f t="shared" si="31"/>
        <v>53.599999999999994</v>
      </c>
      <c r="AB210" s="72">
        <v>99.443413729128011</v>
      </c>
      <c r="AC210" s="72">
        <v>99.045801526717554</v>
      </c>
      <c r="AD210" s="72">
        <v>97.009345794392516</v>
      </c>
      <c r="AE210" s="68" t="s">
        <v>471</v>
      </c>
      <c r="AF210" s="74" t="s">
        <v>471</v>
      </c>
      <c r="AG210" s="75" t="s">
        <v>584</v>
      </c>
    </row>
    <row r="211" spans="1:33" x14ac:dyDescent="0.3">
      <c r="A211" s="85">
        <v>4</v>
      </c>
      <c r="B211" s="68" t="s">
        <v>262</v>
      </c>
      <c r="C211" s="68" t="s">
        <v>75</v>
      </c>
      <c r="D211" s="68" t="s">
        <v>468</v>
      </c>
      <c r="E211" s="69">
        <v>8.5</v>
      </c>
      <c r="F211" s="69">
        <v>8.1</v>
      </c>
      <c r="G211" s="69">
        <v>8.4</v>
      </c>
      <c r="H211" s="69">
        <v>8.5</v>
      </c>
      <c r="I211" s="69">
        <v>9.6</v>
      </c>
      <c r="J211" s="74"/>
      <c r="K211" s="71"/>
      <c r="L211" s="69">
        <v>7.7</v>
      </c>
      <c r="M211" s="69">
        <v>7.7</v>
      </c>
      <c r="N211" s="69">
        <v>8.1</v>
      </c>
      <c r="O211" s="69">
        <v>8.5</v>
      </c>
      <c r="P211" s="69">
        <v>9.5</v>
      </c>
      <c r="Q211" s="69">
        <v>1.5</v>
      </c>
      <c r="R211" s="74"/>
      <c r="S211" s="71"/>
      <c r="T211" s="72">
        <f t="shared" si="24"/>
        <v>26.5</v>
      </c>
      <c r="U211" s="73">
        <f t="shared" si="25"/>
        <v>26.5</v>
      </c>
      <c r="V211" s="72">
        <f t="shared" si="26"/>
        <v>25.3</v>
      </c>
      <c r="W211" s="72">
        <f t="shared" si="27"/>
        <v>26.8</v>
      </c>
      <c r="X211" s="73">
        <f t="shared" si="28"/>
        <v>26.8</v>
      </c>
      <c r="Y211" s="72">
        <f t="shared" si="29"/>
        <v>51.8</v>
      </c>
      <c r="Z211" s="72">
        <f t="shared" si="30"/>
        <v>53.3</v>
      </c>
      <c r="AA211" s="73">
        <f t="shared" si="31"/>
        <v>53.3</v>
      </c>
      <c r="AB211" s="72">
        <v>98.886827458256036</v>
      </c>
      <c r="AC211" s="72">
        <v>98.854961832061065</v>
      </c>
      <c r="AD211" s="72">
        <v>96.822429906542055</v>
      </c>
      <c r="AE211" s="68" t="s">
        <v>471</v>
      </c>
      <c r="AF211" s="74" t="s">
        <v>471</v>
      </c>
      <c r="AG211" s="75" t="s">
        <v>584</v>
      </c>
    </row>
    <row r="212" spans="1:33" x14ac:dyDescent="0.3">
      <c r="A212" s="85">
        <v>5</v>
      </c>
      <c r="B212" s="68" t="s">
        <v>263</v>
      </c>
      <c r="C212" s="68" t="s">
        <v>260</v>
      </c>
      <c r="D212" s="68" t="s">
        <v>468</v>
      </c>
      <c r="E212" s="69">
        <v>8.1</v>
      </c>
      <c r="F212" s="69">
        <v>8.1</v>
      </c>
      <c r="G212" s="69">
        <v>8.1</v>
      </c>
      <c r="H212" s="69">
        <v>8.3000000000000007</v>
      </c>
      <c r="I212" s="69">
        <v>10</v>
      </c>
      <c r="J212" s="74"/>
      <c r="K212" s="71"/>
      <c r="L212" s="69">
        <v>7.9</v>
      </c>
      <c r="M212" s="69">
        <v>7.8</v>
      </c>
      <c r="N212" s="69">
        <v>8.1</v>
      </c>
      <c r="O212" s="69">
        <v>7.9</v>
      </c>
      <c r="P212" s="69">
        <v>9.8000000000000007</v>
      </c>
      <c r="Q212" s="69">
        <v>1.5</v>
      </c>
      <c r="R212" s="74"/>
      <c r="S212" s="71"/>
      <c r="T212" s="72">
        <f t="shared" si="24"/>
        <v>26.199999999999992</v>
      </c>
      <c r="U212" s="73">
        <f t="shared" si="25"/>
        <v>26.199999999999992</v>
      </c>
      <c r="V212" s="72">
        <f t="shared" si="26"/>
        <v>25.599999999999994</v>
      </c>
      <c r="W212" s="72">
        <f t="shared" si="27"/>
        <v>27.099999999999994</v>
      </c>
      <c r="X212" s="73">
        <f t="shared" si="28"/>
        <v>27.099999999999994</v>
      </c>
      <c r="Y212" s="72">
        <f t="shared" si="29"/>
        <v>51.799999999999983</v>
      </c>
      <c r="Z212" s="72">
        <f t="shared" si="30"/>
        <v>53.299999999999983</v>
      </c>
      <c r="AA212" s="73">
        <f t="shared" si="31"/>
        <v>53.299999999999983</v>
      </c>
      <c r="AB212" s="72">
        <v>98.886827458255993</v>
      </c>
      <c r="AC212" s="72">
        <v>98.854961832061036</v>
      </c>
      <c r="AD212" s="72">
        <v>96.822429906542027</v>
      </c>
      <c r="AE212" s="68" t="s">
        <v>472</v>
      </c>
      <c r="AF212" s="74" t="s">
        <v>471</v>
      </c>
      <c r="AG212" s="75" t="s">
        <v>584</v>
      </c>
    </row>
    <row r="213" spans="1:33" x14ac:dyDescent="0.3">
      <c r="A213" s="85">
        <v>6</v>
      </c>
      <c r="B213" s="68" t="s">
        <v>264</v>
      </c>
      <c r="C213" s="68" t="s">
        <v>260</v>
      </c>
      <c r="D213" s="68" t="s">
        <v>468</v>
      </c>
      <c r="E213" s="69">
        <v>7.9</v>
      </c>
      <c r="F213" s="69">
        <v>8.4</v>
      </c>
      <c r="G213" s="69">
        <v>7.9</v>
      </c>
      <c r="H213" s="69">
        <v>8.1999999999999993</v>
      </c>
      <c r="I213" s="69">
        <v>10</v>
      </c>
      <c r="J213" s="74"/>
      <c r="K213" s="71"/>
      <c r="L213" s="69">
        <v>8.1999999999999993</v>
      </c>
      <c r="M213" s="69">
        <v>7.9</v>
      </c>
      <c r="N213" s="69">
        <v>7.8</v>
      </c>
      <c r="O213" s="69">
        <v>8.1</v>
      </c>
      <c r="P213" s="69">
        <v>9.8000000000000007</v>
      </c>
      <c r="Q213" s="69">
        <v>1.2</v>
      </c>
      <c r="R213" s="74"/>
      <c r="S213" s="71"/>
      <c r="T213" s="72">
        <f t="shared" si="24"/>
        <v>26.100000000000009</v>
      </c>
      <c r="U213" s="73">
        <f t="shared" si="25"/>
        <v>26.100000000000009</v>
      </c>
      <c r="V213" s="72">
        <f t="shared" si="26"/>
        <v>25.8</v>
      </c>
      <c r="W213" s="72">
        <f t="shared" si="27"/>
        <v>27</v>
      </c>
      <c r="X213" s="73">
        <f t="shared" si="28"/>
        <v>27</v>
      </c>
      <c r="Y213" s="72">
        <f t="shared" si="29"/>
        <v>51.900000000000006</v>
      </c>
      <c r="Z213" s="72">
        <f t="shared" si="30"/>
        <v>53.100000000000009</v>
      </c>
      <c r="AA213" s="73">
        <f t="shared" si="31"/>
        <v>53.100000000000009</v>
      </c>
      <c r="AB213" s="72">
        <v>98.515769944341386</v>
      </c>
      <c r="AC213" s="72">
        <v>99.045801526717568</v>
      </c>
      <c r="AD213" s="72">
        <v>97.00934579439253</v>
      </c>
      <c r="AE213" s="68" t="s">
        <v>472</v>
      </c>
      <c r="AF213" s="74" t="s">
        <v>471</v>
      </c>
      <c r="AG213" s="75" t="s">
        <v>584</v>
      </c>
    </row>
    <row r="214" spans="1:33" x14ac:dyDescent="0.3">
      <c r="A214" s="85">
        <v>7</v>
      </c>
      <c r="B214" s="68" t="s">
        <v>265</v>
      </c>
      <c r="C214" s="68" t="s">
        <v>78</v>
      </c>
      <c r="D214" s="68" t="s">
        <v>468</v>
      </c>
      <c r="E214" s="69">
        <v>7.9</v>
      </c>
      <c r="F214" s="69">
        <v>8.1999999999999993</v>
      </c>
      <c r="G214" s="69">
        <v>7.8</v>
      </c>
      <c r="H214" s="69">
        <v>7.7</v>
      </c>
      <c r="I214" s="69">
        <v>9.8000000000000007</v>
      </c>
      <c r="J214" s="74"/>
      <c r="K214" s="71"/>
      <c r="L214" s="69">
        <v>8</v>
      </c>
      <c r="M214" s="69">
        <v>8.1999999999999993</v>
      </c>
      <c r="N214" s="69">
        <v>8.1999999999999993</v>
      </c>
      <c r="O214" s="69">
        <v>8.5</v>
      </c>
      <c r="P214" s="69">
        <v>10</v>
      </c>
      <c r="Q214" s="69">
        <v>1.2</v>
      </c>
      <c r="R214" s="74"/>
      <c r="S214" s="71"/>
      <c r="T214" s="72">
        <f t="shared" si="24"/>
        <v>25.500000000000004</v>
      </c>
      <c r="U214" s="73">
        <f t="shared" si="25"/>
        <v>25.500000000000004</v>
      </c>
      <c r="V214" s="72">
        <f t="shared" si="26"/>
        <v>26.4</v>
      </c>
      <c r="W214" s="72">
        <f t="shared" si="27"/>
        <v>27.599999999999998</v>
      </c>
      <c r="X214" s="73">
        <f t="shared" si="28"/>
        <v>27.599999999999998</v>
      </c>
      <c r="Y214" s="72">
        <f t="shared" si="29"/>
        <v>51.900000000000006</v>
      </c>
      <c r="Z214" s="72">
        <f t="shared" si="30"/>
        <v>53.1</v>
      </c>
      <c r="AA214" s="73">
        <f t="shared" si="31"/>
        <v>53.1</v>
      </c>
      <c r="AB214" s="72">
        <v>98.515769944341386</v>
      </c>
      <c r="AC214" s="72">
        <v>99.045801526717568</v>
      </c>
      <c r="AD214" s="72">
        <v>97.00934579439253</v>
      </c>
      <c r="AE214" s="68" t="s">
        <v>472</v>
      </c>
      <c r="AF214" s="74" t="s">
        <v>471</v>
      </c>
      <c r="AG214" s="75" t="s">
        <v>584</v>
      </c>
    </row>
    <row r="215" spans="1:33" x14ac:dyDescent="0.3">
      <c r="A215" s="85">
        <v>8</v>
      </c>
      <c r="B215" s="68" t="s">
        <v>266</v>
      </c>
      <c r="C215" s="68" t="s">
        <v>57</v>
      </c>
      <c r="D215" s="68" t="s">
        <v>468</v>
      </c>
      <c r="E215" s="69">
        <v>8</v>
      </c>
      <c r="F215" s="69">
        <v>8.1</v>
      </c>
      <c r="G215" s="69">
        <v>8</v>
      </c>
      <c r="H215" s="69">
        <v>8.3000000000000007</v>
      </c>
      <c r="I215" s="69">
        <v>9.6999999999999993</v>
      </c>
      <c r="J215" s="74"/>
      <c r="K215" s="71"/>
      <c r="L215" s="69">
        <v>8.1</v>
      </c>
      <c r="M215" s="69">
        <v>8.1999999999999993</v>
      </c>
      <c r="N215" s="69">
        <v>8.1999999999999993</v>
      </c>
      <c r="O215" s="69">
        <v>8.4</v>
      </c>
      <c r="P215" s="69">
        <v>9.4499999999999993</v>
      </c>
      <c r="Q215" s="69">
        <v>1.2</v>
      </c>
      <c r="R215" s="74"/>
      <c r="S215" s="71"/>
      <c r="T215" s="72">
        <f t="shared" si="24"/>
        <v>25.800000000000004</v>
      </c>
      <c r="U215" s="73">
        <f t="shared" si="25"/>
        <v>25.800000000000004</v>
      </c>
      <c r="V215" s="72">
        <f t="shared" si="26"/>
        <v>25.849999999999998</v>
      </c>
      <c r="W215" s="72">
        <f t="shared" si="27"/>
        <v>27.049999999999997</v>
      </c>
      <c r="X215" s="73">
        <f t="shared" si="28"/>
        <v>27.049999999999997</v>
      </c>
      <c r="Y215" s="72">
        <f t="shared" si="29"/>
        <v>51.650000000000006</v>
      </c>
      <c r="Z215" s="72">
        <f t="shared" si="30"/>
        <v>52.85</v>
      </c>
      <c r="AA215" s="73">
        <f t="shared" si="31"/>
        <v>52.85</v>
      </c>
      <c r="AB215" s="72">
        <v>98.05194805194806</v>
      </c>
      <c r="AC215" s="72">
        <v>98.568702290076345</v>
      </c>
      <c r="AD215" s="72">
        <v>96.542056074766364</v>
      </c>
      <c r="AE215" s="68" t="s">
        <v>472</v>
      </c>
      <c r="AF215" s="74" t="s">
        <v>471</v>
      </c>
      <c r="AG215" s="75" t="s">
        <v>584</v>
      </c>
    </row>
    <row r="216" spans="1:33" x14ac:dyDescent="0.3">
      <c r="A216" s="85">
        <v>9</v>
      </c>
      <c r="B216" s="68" t="s">
        <v>267</v>
      </c>
      <c r="C216" s="68" t="s">
        <v>53</v>
      </c>
      <c r="D216" s="68" t="s">
        <v>468</v>
      </c>
      <c r="E216" s="69">
        <v>8.1</v>
      </c>
      <c r="F216" s="69">
        <v>8.1</v>
      </c>
      <c r="G216" s="69">
        <v>8.1</v>
      </c>
      <c r="H216" s="69">
        <v>8.3000000000000007</v>
      </c>
      <c r="I216" s="69">
        <v>9.3000000000000007</v>
      </c>
      <c r="J216" s="74"/>
      <c r="K216" s="71"/>
      <c r="L216" s="69">
        <v>8.1</v>
      </c>
      <c r="M216" s="69">
        <v>8.1999999999999993</v>
      </c>
      <c r="N216" s="69">
        <v>8.1</v>
      </c>
      <c r="O216" s="69">
        <v>8.3000000000000007</v>
      </c>
      <c r="P216" s="69">
        <v>9.6999999999999993</v>
      </c>
      <c r="Q216" s="69">
        <v>1.2</v>
      </c>
      <c r="R216" s="74"/>
      <c r="S216" s="71"/>
      <c r="T216" s="72">
        <f t="shared" si="24"/>
        <v>25.499999999999993</v>
      </c>
      <c r="U216" s="73">
        <f t="shared" si="25"/>
        <v>25.499999999999993</v>
      </c>
      <c r="V216" s="72">
        <f t="shared" si="26"/>
        <v>26</v>
      </c>
      <c r="W216" s="72">
        <f t="shared" si="27"/>
        <v>27.2</v>
      </c>
      <c r="X216" s="73">
        <f t="shared" si="28"/>
        <v>27.2</v>
      </c>
      <c r="Y216" s="72">
        <f t="shared" si="29"/>
        <v>51.499999999999993</v>
      </c>
      <c r="Z216" s="72">
        <f t="shared" si="30"/>
        <v>52.699999999999989</v>
      </c>
      <c r="AA216" s="73">
        <f t="shared" si="31"/>
        <v>52.699999999999989</v>
      </c>
      <c r="AB216" s="72">
        <v>97.773654916512044</v>
      </c>
      <c r="AC216" s="72">
        <v>98.282442748091597</v>
      </c>
      <c r="AD216" s="72">
        <v>96.261682242990645</v>
      </c>
      <c r="AE216" s="68" t="s">
        <v>472</v>
      </c>
      <c r="AF216" s="74" t="s">
        <v>471</v>
      </c>
      <c r="AG216" s="75" t="s">
        <v>584</v>
      </c>
    </row>
    <row r="217" spans="1:33" x14ac:dyDescent="0.3">
      <c r="A217" s="85">
        <v>10</v>
      </c>
      <c r="B217" s="68" t="s">
        <v>268</v>
      </c>
      <c r="C217" s="68" t="s">
        <v>70</v>
      </c>
      <c r="D217" s="68" t="s">
        <v>468</v>
      </c>
      <c r="E217" s="69">
        <v>7.6</v>
      </c>
      <c r="F217" s="69">
        <v>8</v>
      </c>
      <c r="G217" s="69">
        <v>7.8</v>
      </c>
      <c r="H217" s="69">
        <v>7.8</v>
      </c>
      <c r="I217" s="69">
        <v>9.85</v>
      </c>
      <c r="J217" s="74"/>
      <c r="K217" s="71"/>
      <c r="L217" s="69">
        <v>8</v>
      </c>
      <c r="M217" s="69">
        <v>7.7</v>
      </c>
      <c r="N217" s="69">
        <v>7.8</v>
      </c>
      <c r="O217" s="69">
        <v>7.9</v>
      </c>
      <c r="P217" s="69">
        <v>9.9</v>
      </c>
      <c r="Q217" s="69">
        <v>1.6</v>
      </c>
      <c r="R217" s="74"/>
      <c r="S217" s="71"/>
      <c r="T217" s="72">
        <f t="shared" si="24"/>
        <v>25.450000000000003</v>
      </c>
      <c r="U217" s="73">
        <f t="shared" si="25"/>
        <v>25.450000000000003</v>
      </c>
      <c r="V217" s="72">
        <f t="shared" si="26"/>
        <v>25.6</v>
      </c>
      <c r="W217" s="72">
        <f t="shared" si="27"/>
        <v>27.200000000000003</v>
      </c>
      <c r="X217" s="73">
        <f t="shared" si="28"/>
        <v>27.200000000000003</v>
      </c>
      <c r="Y217" s="72">
        <f t="shared" si="29"/>
        <v>51.050000000000004</v>
      </c>
      <c r="Z217" s="72">
        <f t="shared" si="30"/>
        <v>52.650000000000006</v>
      </c>
      <c r="AA217" s="73">
        <f t="shared" si="31"/>
        <v>52.650000000000006</v>
      </c>
      <c r="AB217" s="72">
        <v>97.68089053803341</v>
      </c>
      <c r="AC217" s="72">
        <v>97.42366412213741</v>
      </c>
      <c r="AD217" s="72">
        <v>95.420560747663558</v>
      </c>
      <c r="AE217" s="68" t="s">
        <v>472</v>
      </c>
      <c r="AF217" s="74" t="s">
        <v>471</v>
      </c>
      <c r="AG217" s="75" t="s">
        <v>584</v>
      </c>
    </row>
    <row r="218" spans="1:33" x14ac:dyDescent="0.3">
      <c r="A218" s="85">
        <v>11</v>
      </c>
      <c r="B218" s="68" t="s">
        <v>269</v>
      </c>
      <c r="C218" s="68" t="s">
        <v>45</v>
      </c>
      <c r="D218" s="68" t="s">
        <v>468</v>
      </c>
      <c r="E218" s="69">
        <v>8.1999999999999993</v>
      </c>
      <c r="F218" s="69">
        <v>7.9</v>
      </c>
      <c r="G218" s="69">
        <v>7.8</v>
      </c>
      <c r="H218" s="69">
        <v>7.9</v>
      </c>
      <c r="I218" s="69">
        <v>9.9</v>
      </c>
      <c r="J218" s="74"/>
      <c r="K218" s="71"/>
      <c r="L218" s="69">
        <v>7.7</v>
      </c>
      <c r="M218" s="69">
        <v>8.1</v>
      </c>
      <c r="N218" s="69">
        <v>7.9</v>
      </c>
      <c r="O218" s="69">
        <v>7.9</v>
      </c>
      <c r="P218" s="69">
        <v>9.9</v>
      </c>
      <c r="Q218" s="69">
        <v>1.2</v>
      </c>
      <c r="R218" s="74"/>
      <c r="S218" s="71"/>
      <c r="T218" s="72">
        <f t="shared" si="24"/>
        <v>25.700000000000003</v>
      </c>
      <c r="U218" s="73">
        <f t="shared" si="25"/>
        <v>25.700000000000003</v>
      </c>
      <c r="V218" s="72">
        <f t="shared" si="26"/>
        <v>25.700000000000003</v>
      </c>
      <c r="W218" s="72">
        <f t="shared" si="27"/>
        <v>26.900000000000002</v>
      </c>
      <c r="X218" s="73">
        <f t="shared" si="28"/>
        <v>26.900000000000002</v>
      </c>
      <c r="Y218" s="72">
        <f t="shared" si="29"/>
        <v>51.400000000000006</v>
      </c>
      <c r="Z218" s="72">
        <f t="shared" si="30"/>
        <v>52.600000000000009</v>
      </c>
      <c r="AA218" s="73">
        <f t="shared" si="31"/>
        <v>52.600000000000009</v>
      </c>
      <c r="AB218" s="72">
        <v>97.588126159554747</v>
      </c>
      <c r="AC218" s="72">
        <v>98.091603053435122</v>
      </c>
      <c r="AD218" s="72">
        <v>96.074766355140198</v>
      </c>
      <c r="AE218" s="68" t="s">
        <v>472</v>
      </c>
      <c r="AF218" s="74" t="s">
        <v>471</v>
      </c>
      <c r="AG218" s="75" t="s">
        <v>584</v>
      </c>
    </row>
    <row r="219" spans="1:33" x14ac:dyDescent="0.3">
      <c r="A219" s="85">
        <v>12</v>
      </c>
      <c r="B219" s="68" t="s">
        <v>270</v>
      </c>
      <c r="C219" s="68" t="s">
        <v>202</v>
      </c>
      <c r="D219" s="68" t="s">
        <v>468</v>
      </c>
      <c r="E219" s="69">
        <v>7.9</v>
      </c>
      <c r="F219" s="69">
        <v>7.9</v>
      </c>
      <c r="G219" s="69">
        <v>7.7</v>
      </c>
      <c r="H219" s="69">
        <v>7.9</v>
      </c>
      <c r="I219" s="69">
        <v>9.9</v>
      </c>
      <c r="J219" s="74"/>
      <c r="K219" s="71"/>
      <c r="L219" s="69">
        <v>8</v>
      </c>
      <c r="M219" s="69">
        <v>7.8</v>
      </c>
      <c r="N219" s="69">
        <v>7.7</v>
      </c>
      <c r="O219" s="69">
        <v>7.6</v>
      </c>
      <c r="P219" s="69">
        <v>9.9</v>
      </c>
      <c r="Q219" s="69">
        <v>1.4</v>
      </c>
      <c r="R219" s="74"/>
      <c r="S219" s="71"/>
      <c r="T219" s="72">
        <f t="shared" si="24"/>
        <v>25.7</v>
      </c>
      <c r="U219" s="73">
        <f t="shared" si="25"/>
        <v>25.7</v>
      </c>
      <c r="V219" s="72">
        <f t="shared" si="26"/>
        <v>25.4</v>
      </c>
      <c r="W219" s="72">
        <f t="shared" si="27"/>
        <v>26.799999999999997</v>
      </c>
      <c r="X219" s="73">
        <f t="shared" si="28"/>
        <v>26.799999999999997</v>
      </c>
      <c r="Y219" s="72">
        <f t="shared" si="29"/>
        <v>51.099999999999994</v>
      </c>
      <c r="Z219" s="72">
        <f t="shared" si="30"/>
        <v>52.5</v>
      </c>
      <c r="AA219" s="73">
        <f t="shared" si="31"/>
        <v>52.5</v>
      </c>
      <c r="AB219" s="72">
        <v>97.402597402597408</v>
      </c>
      <c r="AC219" s="72">
        <v>97.51908396946564</v>
      </c>
      <c r="AD219" s="72">
        <v>95.514018691588774</v>
      </c>
      <c r="AE219" s="68" t="s">
        <v>471</v>
      </c>
      <c r="AF219" s="74" t="s">
        <v>471</v>
      </c>
      <c r="AG219" s="75" t="s">
        <v>584</v>
      </c>
    </row>
    <row r="220" spans="1:33" x14ac:dyDescent="0.3">
      <c r="A220" s="85">
        <v>13</v>
      </c>
      <c r="B220" s="68" t="s">
        <v>271</v>
      </c>
      <c r="C220" s="68" t="s">
        <v>78</v>
      </c>
      <c r="D220" s="68" t="s">
        <v>468</v>
      </c>
      <c r="E220" s="69">
        <v>7.8</v>
      </c>
      <c r="F220" s="69">
        <v>7.9</v>
      </c>
      <c r="G220" s="69">
        <v>7.7</v>
      </c>
      <c r="H220" s="69">
        <v>7.6</v>
      </c>
      <c r="I220" s="69">
        <v>9.75</v>
      </c>
      <c r="J220" s="74"/>
      <c r="K220" s="71"/>
      <c r="L220" s="69">
        <v>8</v>
      </c>
      <c r="M220" s="69">
        <v>8.1</v>
      </c>
      <c r="N220" s="69">
        <v>8</v>
      </c>
      <c r="O220" s="69">
        <v>8.1</v>
      </c>
      <c r="P220" s="69">
        <v>9.75</v>
      </c>
      <c r="Q220" s="69">
        <v>1.2</v>
      </c>
      <c r="R220" s="74"/>
      <c r="S220" s="71"/>
      <c r="T220" s="72">
        <f t="shared" si="24"/>
        <v>25.25</v>
      </c>
      <c r="U220" s="73">
        <f t="shared" si="25"/>
        <v>25.25</v>
      </c>
      <c r="V220" s="72">
        <f t="shared" si="26"/>
        <v>25.85</v>
      </c>
      <c r="W220" s="72">
        <f t="shared" si="27"/>
        <v>27.05</v>
      </c>
      <c r="X220" s="73">
        <f t="shared" si="28"/>
        <v>27.05</v>
      </c>
      <c r="Y220" s="72">
        <f t="shared" si="29"/>
        <v>51.1</v>
      </c>
      <c r="Z220" s="72">
        <f t="shared" si="30"/>
        <v>52.3</v>
      </c>
      <c r="AA220" s="73">
        <f t="shared" si="31"/>
        <v>52.3</v>
      </c>
      <c r="AB220" s="72">
        <v>97.031539888682744</v>
      </c>
      <c r="AC220" s="72">
        <v>97.519083969465655</v>
      </c>
      <c r="AD220" s="72">
        <v>95.514018691588788</v>
      </c>
      <c r="AE220" s="68" t="s">
        <v>471</v>
      </c>
      <c r="AF220" s="74" t="s">
        <v>471</v>
      </c>
      <c r="AG220" s="75" t="s">
        <v>584</v>
      </c>
    </row>
    <row r="221" spans="1:33" x14ac:dyDescent="0.3">
      <c r="A221" s="85">
        <v>14</v>
      </c>
      <c r="B221" s="68" t="s">
        <v>272</v>
      </c>
      <c r="C221" s="68" t="s">
        <v>41</v>
      </c>
      <c r="D221" s="68" t="s">
        <v>468</v>
      </c>
      <c r="E221" s="69">
        <v>8</v>
      </c>
      <c r="F221" s="69">
        <v>7.9</v>
      </c>
      <c r="G221" s="69">
        <v>7.9</v>
      </c>
      <c r="H221" s="69">
        <v>8</v>
      </c>
      <c r="I221" s="69">
        <v>9.6999999999999993</v>
      </c>
      <c r="J221" s="74"/>
      <c r="K221" s="71"/>
      <c r="L221" s="69">
        <v>7.7</v>
      </c>
      <c r="M221" s="69">
        <v>7.5</v>
      </c>
      <c r="N221" s="69">
        <v>7.6</v>
      </c>
      <c r="O221" s="69">
        <v>7.7</v>
      </c>
      <c r="P221" s="69">
        <v>9.6</v>
      </c>
      <c r="Q221" s="69">
        <v>1.6</v>
      </c>
      <c r="R221" s="74"/>
      <c r="S221" s="71"/>
      <c r="T221" s="72">
        <f t="shared" si="24"/>
        <v>25.599999999999998</v>
      </c>
      <c r="U221" s="73">
        <f t="shared" si="25"/>
        <v>25.599999999999998</v>
      </c>
      <c r="V221" s="72">
        <f t="shared" si="26"/>
        <v>24.9</v>
      </c>
      <c r="W221" s="72">
        <f t="shared" si="27"/>
        <v>26.5</v>
      </c>
      <c r="X221" s="73">
        <f t="shared" si="28"/>
        <v>26.5</v>
      </c>
      <c r="Y221" s="72">
        <f t="shared" si="29"/>
        <v>50.5</v>
      </c>
      <c r="Z221" s="72">
        <f t="shared" si="30"/>
        <v>52.099999999999994</v>
      </c>
      <c r="AA221" s="73">
        <f t="shared" si="31"/>
        <v>52.099999999999994</v>
      </c>
      <c r="AB221" s="72">
        <v>96.66048237476808</v>
      </c>
      <c r="AC221" s="72">
        <v>96.374045801526719</v>
      </c>
      <c r="AD221" s="72">
        <v>94.392523364485982</v>
      </c>
      <c r="AE221" s="68" t="s">
        <v>471</v>
      </c>
      <c r="AF221" s="74" t="s">
        <v>471</v>
      </c>
      <c r="AG221" s="75" t="s">
        <v>584</v>
      </c>
    </row>
    <row r="222" spans="1:33" x14ac:dyDescent="0.3">
      <c r="A222" s="85">
        <v>15</v>
      </c>
      <c r="B222" s="68" t="s">
        <v>273</v>
      </c>
      <c r="C222" s="68" t="s">
        <v>153</v>
      </c>
      <c r="D222" s="68" t="s">
        <v>468</v>
      </c>
      <c r="E222" s="69">
        <v>7.8</v>
      </c>
      <c r="F222" s="69">
        <v>7.7</v>
      </c>
      <c r="G222" s="69">
        <v>7.7</v>
      </c>
      <c r="H222" s="69">
        <v>8.1</v>
      </c>
      <c r="I222" s="69">
        <v>9.6999999999999993</v>
      </c>
      <c r="J222" s="74"/>
      <c r="K222" s="71"/>
      <c r="L222" s="69">
        <v>7.8</v>
      </c>
      <c r="M222" s="69">
        <v>7.9</v>
      </c>
      <c r="N222" s="69">
        <v>7.8</v>
      </c>
      <c r="O222" s="69">
        <v>7.9</v>
      </c>
      <c r="P222" s="69">
        <v>9.9</v>
      </c>
      <c r="Q222" s="69">
        <v>1.3</v>
      </c>
      <c r="R222" s="74"/>
      <c r="S222" s="71"/>
      <c r="T222" s="72">
        <f t="shared" si="24"/>
        <v>25.199999999999996</v>
      </c>
      <c r="U222" s="73">
        <f t="shared" si="25"/>
        <v>25.199999999999996</v>
      </c>
      <c r="V222" s="72">
        <f t="shared" si="26"/>
        <v>25.599999999999998</v>
      </c>
      <c r="W222" s="72">
        <f t="shared" si="27"/>
        <v>26.9</v>
      </c>
      <c r="X222" s="73">
        <f t="shared" si="28"/>
        <v>26.9</v>
      </c>
      <c r="Y222" s="72">
        <f t="shared" si="29"/>
        <v>50.8</v>
      </c>
      <c r="Z222" s="72">
        <f t="shared" si="30"/>
        <v>52.099999999999994</v>
      </c>
      <c r="AA222" s="73">
        <f t="shared" si="31"/>
        <v>52.099999999999994</v>
      </c>
      <c r="AB222" s="72">
        <v>96.66048237476808</v>
      </c>
      <c r="AC222" s="72">
        <v>96.946564885496173</v>
      </c>
      <c r="AD222" s="72">
        <v>94.953271028037378</v>
      </c>
      <c r="AE222" s="68" t="s">
        <v>471</v>
      </c>
      <c r="AF222" s="74" t="s">
        <v>471</v>
      </c>
      <c r="AG222" s="75" t="s">
        <v>584</v>
      </c>
    </row>
    <row r="223" spans="1:33" x14ac:dyDescent="0.3">
      <c r="A223" s="85">
        <v>16</v>
      </c>
      <c r="B223" s="68" t="s">
        <v>274</v>
      </c>
      <c r="C223" s="68" t="s">
        <v>64</v>
      </c>
      <c r="D223" s="68" t="s">
        <v>468</v>
      </c>
      <c r="E223" s="69">
        <v>7.7</v>
      </c>
      <c r="F223" s="69">
        <v>7.7</v>
      </c>
      <c r="G223" s="69">
        <v>7.9</v>
      </c>
      <c r="H223" s="69">
        <v>7.8</v>
      </c>
      <c r="I223" s="69">
        <v>9.6999999999999993</v>
      </c>
      <c r="J223" s="74"/>
      <c r="K223" s="71"/>
      <c r="L223" s="69">
        <v>7.9</v>
      </c>
      <c r="M223" s="69">
        <v>7.8</v>
      </c>
      <c r="N223" s="69">
        <v>8</v>
      </c>
      <c r="O223" s="69">
        <v>7.8</v>
      </c>
      <c r="P223" s="69">
        <v>10</v>
      </c>
      <c r="Q223" s="69">
        <v>1.2</v>
      </c>
      <c r="R223" s="74"/>
      <c r="S223" s="71"/>
      <c r="T223" s="72">
        <f t="shared" si="24"/>
        <v>25.200000000000003</v>
      </c>
      <c r="U223" s="73">
        <f t="shared" si="25"/>
        <v>25.200000000000003</v>
      </c>
      <c r="V223" s="72">
        <f t="shared" si="26"/>
        <v>25.7</v>
      </c>
      <c r="W223" s="72">
        <f t="shared" si="27"/>
        <v>26.9</v>
      </c>
      <c r="X223" s="73">
        <f t="shared" si="28"/>
        <v>26.9</v>
      </c>
      <c r="Y223" s="72">
        <f t="shared" si="29"/>
        <v>50.900000000000006</v>
      </c>
      <c r="Z223" s="72">
        <f t="shared" si="30"/>
        <v>52.1</v>
      </c>
      <c r="AA223" s="73">
        <f t="shared" si="31"/>
        <v>52.1</v>
      </c>
      <c r="AB223" s="72">
        <v>96.660482374768094</v>
      </c>
      <c r="AC223" s="72">
        <v>97.13740458015269</v>
      </c>
      <c r="AD223" s="72">
        <v>95.140186915887853</v>
      </c>
      <c r="AE223" s="68" t="s">
        <v>472</v>
      </c>
      <c r="AF223" s="74" t="s">
        <v>471</v>
      </c>
      <c r="AG223" s="75" t="s">
        <v>584</v>
      </c>
    </row>
    <row r="224" spans="1:33" x14ac:dyDescent="0.3">
      <c r="A224" s="85">
        <v>17</v>
      </c>
      <c r="B224" s="68" t="s">
        <v>275</v>
      </c>
      <c r="C224" s="68" t="s">
        <v>180</v>
      </c>
      <c r="D224" s="68" t="s">
        <v>468</v>
      </c>
      <c r="E224" s="69">
        <v>7.9</v>
      </c>
      <c r="F224" s="88">
        <v>7.7666666666666657</v>
      </c>
      <c r="G224" s="69">
        <v>7.6</v>
      </c>
      <c r="H224" s="69">
        <v>7.8</v>
      </c>
      <c r="I224" s="69">
        <v>9.9</v>
      </c>
      <c r="J224" s="74"/>
      <c r="K224" s="71"/>
      <c r="L224" s="69">
        <v>7.9</v>
      </c>
      <c r="M224" s="69">
        <v>7.6</v>
      </c>
      <c r="N224" s="69">
        <v>7.9</v>
      </c>
      <c r="O224" s="69">
        <v>8.1</v>
      </c>
      <c r="P224" s="69">
        <v>9.6</v>
      </c>
      <c r="Q224" s="69">
        <v>1.2</v>
      </c>
      <c r="R224" s="74"/>
      <c r="S224" s="71"/>
      <c r="T224" s="72">
        <f t="shared" si="24"/>
        <v>25.466666666666669</v>
      </c>
      <c r="U224" s="73">
        <f t="shared" si="25"/>
        <v>25.466666666666669</v>
      </c>
      <c r="V224" s="72">
        <f t="shared" si="26"/>
        <v>25.4</v>
      </c>
      <c r="W224" s="72">
        <f t="shared" si="27"/>
        <v>26.599999999999998</v>
      </c>
      <c r="X224" s="73">
        <f t="shared" si="28"/>
        <v>26.599999999999998</v>
      </c>
      <c r="Y224" s="72">
        <f t="shared" si="29"/>
        <v>50.866666666666667</v>
      </c>
      <c r="Z224" s="72">
        <f t="shared" si="30"/>
        <v>52.066666666666663</v>
      </c>
      <c r="AA224" s="73">
        <f t="shared" si="31"/>
        <v>52.066666666666663</v>
      </c>
      <c r="AB224" s="72">
        <v>96.598639455782305</v>
      </c>
      <c r="AC224" s="72">
        <v>97.073791348600508</v>
      </c>
      <c r="AD224" s="72">
        <v>95.077881619937699</v>
      </c>
      <c r="AE224" s="68" t="s">
        <v>472</v>
      </c>
      <c r="AF224" s="74" t="s">
        <v>471</v>
      </c>
      <c r="AG224" s="75" t="s">
        <v>584</v>
      </c>
    </row>
    <row r="225" spans="1:33" x14ac:dyDescent="0.3">
      <c r="A225" s="85">
        <v>18</v>
      </c>
      <c r="B225" s="68" t="s">
        <v>276</v>
      </c>
      <c r="C225" s="68" t="s">
        <v>75</v>
      </c>
      <c r="D225" s="68" t="s">
        <v>468</v>
      </c>
      <c r="E225" s="69">
        <v>7.7</v>
      </c>
      <c r="F225" s="69">
        <v>8</v>
      </c>
      <c r="G225" s="69">
        <v>8</v>
      </c>
      <c r="H225" s="69">
        <v>7.9</v>
      </c>
      <c r="I225" s="69">
        <v>9.85</v>
      </c>
      <c r="J225" s="74"/>
      <c r="K225" s="71"/>
      <c r="L225" s="69">
        <v>7.7</v>
      </c>
      <c r="M225" s="69">
        <v>7.5</v>
      </c>
      <c r="N225" s="69">
        <v>7.5</v>
      </c>
      <c r="O225" s="69">
        <v>8.1</v>
      </c>
      <c r="P225" s="69">
        <v>9.9</v>
      </c>
      <c r="Q225" s="69">
        <v>1.2</v>
      </c>
      <c r="R225" s="74"/>
      <c r="S225" s="71"/>
      <c r="T225" s="72">
        <f t="shared" si="24"/>
        <v>25.75</v>
      </c>
      <c r="U225" s="73">
        <f t="shared" si="25"/>
        <v>25.75</v>
      </c>
      <c r="V225" s="72">
        <f t="shared" si="26"/>
        <v>25.099999999999998</v>
      </c>
      <c r="W225" s="72">
        <f t="shared" si="27"/>
        <v>26.299999999999997</v>
      </c>
      <c r="X225" s="73">
        <f t="shared" si="28"/>
        <v>26.299999999999997</v>
      </c>
      <c r="Y225" s="72">
        <f t="shared" si="29"/>
        <v>50.849999999999994</v>
      </c>
      <c r="Z225" s="72">
        <f t="shared" si="30"/>
        <v>52.05</v>
      </c>
      <c r="AA225" s="73">
        <f t="shared" si="31"/>
        <v>52.05</v>
      </c>
      <c r="AB225" s="72">
        <v>96.567717996289431</v>
      </c>
      <c r="AC225" s="72">
        <v>97.041984732824417</v>
      </c>
      <c r="AD225" s="72">
        <v>95.046728971962608</v>
      </c>
      <c r="AE225" s="68" t="s">
        <v>471</v>
      </c>
      <c r="AF225" s="74" t="s">
        <v>471</v>
      </c>
      <c r="AG225" s="75" t="s">
        <v>584</v>
      </c>
    </row>
    <row r="226" spans="1:33" x14ac:dyDescent="0.3">
      <c r="A226" s="85">
        <v>19</v>
      </c>
      <c r="B226" s="68" t="s">
        <v>277</v>
      </c>
      <c r="C226" s="68" t="s">
        <v>70</v>
      </c>
      <c r="D226" s="68" t="s">
        <v>468</v>
      </c>
      <c r="E226" s="69">
        <v>7.7</v>
      </c>
      <c r="F226" s="69">
        <v>7.6</v>
      </c>
      <c r="G226" s="69">
        <v>7.9</v>
      </c>
      <c r="H226" s="69">
        <v>8.1999999999999993</v>
      </c>
      <c r="I226" s="69">
        <v>9.75</v>
      </c>
      <c r="J226" s="74"/>
      <c r="K226" s="71"/>
      <c r="L226" s="69">
        <v>7.8</v>
      </c>
      <c r="M226" s="69">
        <v>7.9</v>
      </c>
      <c r="N226" s="69">
        <v>7.7</v>
      </c>
      <c r="O226" s="69">
        <v>8</v>
      </c>
      <c r="P226" s="69">
        <v>9.4</v>
      </c>
      <c r="Q226" s="69">
        <v>1.6</v>
      </c>
      <c r="R226" s="74"/>
      <c r="S226" s="71"/>
      <c r="T226" s="72">
        <f t="shared" si="24"/>
        <v>25.350000000000005</v>
      </c>
      <c r="U226" s="73">
        <f t="shared" si="25"/>
        <v>25.350000000000005</v>
      </c>
      <c r="V226" s="72">
        <f t="shared" si="26"/>
        <v>25.1</v>
      </c>
      <c r="W226" s="72">
        <f t="shared" si="27"/>
        <v>26.700000000000003</v>
      </c>
      <c r="X226" s="73">
        <f t="shared" si="28"/>
        <v>26.700000000000003</v>
      </c>
      <c r="Y226" s="72">
        <f t="shared" si="29"/>
        <v>50.45</v>
      </c>
      <c r="Z226" s="72">
        <f t="shared" si="30"/>
        <v>52.050000000000011</v>
      </c>
      <c r="AA226" s="73">
        <f t="shared" si="31"/>
        <v>52.050000000000011</v>
      </c>
      <c r="AB226" s="72">
        <v>96.567717996289446</v>
      </c>
      <c r="AC226" s="72">
        <v>96.278625954198489</v>
      </c>
      <c r="AD226" s="72">
        <v>94.299065420560751</v>
      </c>
      <c r="AE226" s="68" t="s">
        <v>471</v>
      </c>
      <c r="AF226" s="74" t="s">
        <v>471</v>
      </c>
      <c r="AG226" s="75" t="s">
        <v>584</v>
      </c>
    </row>
    <row r="227" spans="1:33" x14ac:dyDescent="0.3">
      <c r="A227" s="85">
        <v>20</v>
      </c>
      <c r="B227" s="68" t="s">
        <v>278</v>
      </c>
      <c r="C227" s="68" t="s">
        <v>153</v>
      </c>
      <c r="D227" s="68" t="s">
        <v>468</v>
      </c>
      <c r="E227" s="69">
        <v>7.7</v>
      </c>
      <c r="F227" s="69">
        <v>7.6</v>
      </c>
      <c r="G227" s="69">
        <v>7.8</v>
      </c>
      <c r="H227" s="69">
        <v>7.8</v>
      </c>
      <c r="I227" s="69">
        <v>9.5500000000000007</v>
      </c>
      <c r="J227" s="74"/>
      <c r="K227" s="71"/>
      <c r="L227" s="69">
        <v>7.9</v>
      </c>
      <c r="M227" s="69">
        <v>7.8</v>
      </c>
      <c r="N227" s="69">
        <v>7.7</v>
      </c>
      <c r="O227" s="69">
        <v>7.5</v>
      </c>
      <c r="P227" s="69">
        <v>9.9</v>
      </c>
      <c r="Q227" s="69">
        <v>1.6</v>
      </c>
      <c r="R227" s="74"/>
      <c r="S227" s="71"/>
      <c r="T227" s="72">
        <f t="shared" si="24"/>
        <v>25.050000000000004</v>
      </c>
      <c r="U227" s="73">
        <f t="shared" si="25"/>
        <v>25.050000000000004</v>
      </c>
      <c r="V227" s="72">
        <f t="shared" si="26"/>
        <v>25.4</v>
      </c>
      <c r="W227" s="72">
        <f t="shared" si="27"/>
        <v>27</v>
      </c>
      <c r="X227" s="73">
        <f t="shared" si="28"/>
        <v>27</v>
      </c>
      <c r="Y227" s="72">
        <f t="shared" si="29"/>
        <v>50.45</v>
      </c>
      <c r="Z227" s="72">
        <f t="shared" si="30"/>
        <v>52.050000000000004</v>
      </c>
      <c r="AA227" s="73">
        <f t="shared" si="31"/>
        <v>52.050000000000004</v>
      </c>
      <c r="AB227" s="72">
        <v>96.567717996289431</v>
      </c>
      <c r="AC227" s="72">
        <v>96.278625954198489</v>
      </c>
      <c r="AD227" s="72">
        <v>94.299065420560751</v>
      </c>
      <c r="AE227" s="68" t="s">
        <v>471</v>
      </c>
      <c r="AF227" s="74" t="s">
        <v>471</v>
      </c>
      <c r="AG227" s="75" t="s">
        <v>584</v>
      </c>
    </row>
    <row r="228" spans="1:33" x14ac:dyDescent="0.3">
      <c r="A228" s="63">
        <v>21</v>
      </c>
      <c r="B228" s="51" t="s">
        <v>279</v>
      </c>
      <c r="C228" s="51" t="s">
        <v>55</v>
      </c>
      <c r="D228" s="51" t="s">
        <v>468</v>
      </c>
      <c r="E228" s="52">
        <v>7.8</v>
      </c>
      <c r="F228" s="52">
        <v>7.7</v>
      </c>
      <c r="G228" s="52">
        <v>7.8</v>
      </c>
      <c r="H228" s="52">
        <v>7.9</v>
      </c>
      <c r="I228" s="52">
        <v>9.75</v>
      </c>
      <c r="J228" s="57"/>
      <c r="K228" s="54"/>
      <c r="L228" s="52">
        <v>7.7</v>
      </c>
      <c r="M228" s="52">
        <v>7.7</v>
      </c>
      <c r="N228" s="52">
        <v>7.6</v>
      </c>
      <c r="O228" s="52">
        <v>7.8</v>
      </c>
      <c r="P228" s="52">
        <v>9.6999999999999993</v>
      </c>
      <c r="Q228" s="52">
        <v>1.5</v>
      </c>
      <c r="R228" s="57"/>
      <c r="S228" s="54"/>
      <c r="T228" s="55">
        <f t="shared" si="24"/>
        <v>25.35</v>
      </c>
      <c r="U228" s="56">
        <f t="shared" si="25"/>
        <v>25.35</v>
      </c>
      <c r="V228" s="55">
        <f t="shared" si="26"/>
        <v>25.1</v>
      </c>
      <c r="W228" s="55">
        <f t="shared" si="27"/>
        <v>26.6</v>
      </c>
      <c r="X228" s="56">
        <f t="shared" si="28"/>
        <v>26.6</v>
      </c>
      <c r="Y228" s="55">
        <f t="shared" si="29"/>
        <v>50.45</v>
      </c>
      <c r="Z228" s="55">
        <f t="shared" si="30"/>
        <v>51.95</v>
      </c>
      <c r="AA228" s="56">
        <f t="shared" si="31"/>
        <v>51.95</v>
      </c>
      <c r="AB228" s="55">
        <v>96.382189239332106</v>
      </c>
      <c r="AC228" s="55">
        <v>96.278625954198489</v>
      </c>
      <c r="AD228" s="55">
        <v>94.299065420560751</v>
      </c>
      <c r="AE228" s="51" t="s">
        <v>471</v>
      </c>
      <c r="AF228" s="57" t="s">
        <v>471</v>
      </c>
    </row>
    <row r="229" spans="1:33" x14ac:dyDescent="0.3">
      <c r="A229" s="63">
        <v>22</v>
      </c>
      <c r="B229" s="51" t="s">
        <v>280</v>
      </c>
      <c r="C229" s="51" t="s">
        <v>84</v>
      </c>
      <c r="D229" s="51" t="s">
        <v>468</v>
      </c>
      <c r="E229" s="52">
        <v>7.5</v>
      </c>
      <c r="F229" s="52">
        <v>7.8</v>
      </c>
      <c r="G229" s="52">
        <v>7.8</v>
      </c>
      <c r="H229" s="52">
        <v>7.7</v>
      </c>
      <c r="I229" s="52">
        <v>9.85</v>
      </c>
      <c r="J229" s="57"/>
      <c r="K229" s="54"/>
      <c r="L229" s="52">
        <v>7.7</v>
      </c>
      <c r="M229" s="52">
        <v>7.6</v>
      </c>
      <c r="N229" s="52">
        <v>7.8</v>
      </c>
      <c r="O229" s="52">
        <v>7.5</v>
      </c>
      <c r="P229" s="52">
        <v>9.6999999999999993</v>
      </c>
      <c r="Q229" s="52">
        <v>1.5</v>
      </c>
      <c r="R229" s="57"/>
      <c r="S229" s="54"/>
      <c r="T229" s="55">
        <f t="shared" si="24"/>
        <v>25.35</v>
      </c>
      <c r="U229" s="56">
        <f t="shared" si="25"/>
        <v>25.35</v>
      </c>
      <c r="V229" s="55">
        <f t="shared" si="26"/>
        <v>25</v>
      </c>
      <c r="W229" s="55">
        <f t="shared" si="27"/>
        <v>26.5</v>
      </c>
      <c r="X229" s="56">
        <f t="shared" si="28"/>
        <v>26.5</v>
      </c>
      <c r="Y229" s="55">
        <f t="shared" si="29"/>
        <v>50.35</v>
      </c>
      <c r="Z229" s="55">
        <f t="shared" si="30"/>
        <v>51.85</v>
      </c>
      <c r="AA229" s="56">
        <f t="shared" si="31"/>
        <v>51.85</v>
      </c>
      <c r="AB229" s="55">
        <v>96.196660482374767</v>
      </c>
      <c r="AC229" s="55">
        <v>96.087786259541986</v>
      </c>
      <c r="AD229" s="55">
        <v>94.112149532710291</v>
      </c>
      <c r="AE229" s="51" t="s">
        <v>472</v>
      </c>
      <c r="AF229" s="57" t="s">
        <v>471</v>
      </c>
    </row>
    <row r="230" spans="1:33" x14ac:dyDescent="0.3">
      <c r="A230" s="63">
        <v>23</v>
      </c>
      <c r="B230" s="51" t="s">
        <v>281</v>
      </c>
      <c r="C230" s="51" t="s">
        <v>153</v>
      </c>
      <c r="D230" s="51" t="s">
        <v>468</v>
      </c>
      <c r="E230" s="52">
        <v>8.1999999999999993</v>
      </c>
      <c r="F230" s="52">
        <v>8.1</v>
      </c>
      <c r="G230" s="52">
        <v>8.3000000000000007</v>
      </c>
      <c r="H230" s="52">
        <v>8.1</v>
      </c>
      <c r="I230" s="52">
        <v>9.6999999999999993</v>
      </c>
      <c r="J230" s="57"/>
      <c r="K230" s="54"/>
      <c r="L230" s="52">
        <v>7.5</v>
      </c>
      <c r="M230" s="52">
        <v>7.3</v>
      </c>
      <c r="N230" s="52">
        <v>7.7</v>
      </c>
      <c r="O230" s="52">
        <v>7.4</v>
      </c>
      <c r="P230" s="52">
        <v>9.35</v>
      </c>
      <c r="Q230" s="52">
        <v>1.6</v>
      </c>
      <c r="R230" s="57"/>
      <c r="S230" s="54"/>
      <c r="T230" s="55">
        <f t="shared" si="24"/>
        <v>25.999999999999993</v>
      </c>
      <c r="U230" s="56">
        <f t="shared" si="25"/>
        <v>25.999999999999993</v>
      </c>
      <c r="V230" s="55">
        <f t="shared" si="26"/>
        <v>24.25</v>
      </c>
      <c r="W230" s="55">
        <f t="shared" si="27"/>
        <v>25.85</v>
      </c>
      <c r="X230" s="56">
        <f t="shared" si="28"/>
        <v>25.85</v>
      </c>
      <c r="Y230" s="55">
        <f t="shared" si="29"/>
        <v>50.249999999999993</v>
      </c>
      <c r="Z230" s="55">
        <f t="shared" si="30"/>
        <v>51.849999999999994</v>
      </c>
      <c r="AA230" s="56">
        <f t="shared" si="31"/>
        <v>51.849999999999994</v>
      </c>
      <c r="AB230" s="55">
        <v>96.196660482374767</v>
      </c>
      <c r="AC230" s="55">
        <v>95.896946564885482</v>
      </c>
      <c r="AD230" s="55">
        <v>93.925233644859802</v>
      </c>
      <c r="AE230" s="51" t="s">
        <v>471</v>
      </c>
      <c r="AF230" s="57" t="s">
        <v>471</v>
      </c>
    </row>
    <row r="231" spans="1:33" x14ac:dyDescent="0.3">
      <c r="A231" s="63">
        <v>24</v>
      </c>
      <c r="B231" s="51" t="s">
        <v>282</v>
      </c>
      <c r="C231" s="51" t="s">
        <v>43</v>
      </c>
      <c r="D231" s="51" t="s">
        <v>468</v>
      </c>
      <c r="E231" s="52">
        <v>7.6</v>
      </c>
      <c r="F231" s="52">
        <v>7.7</v>
      </c>
      <c r="G231" s="52">
        <v>7.7</v>
      </c>
      <c r="H231" s="52">
        <v>7.8</v>
      </c>
      <c r="I231" s="52">
        <v>9.8000000000000007</v>
      </c>
      <c r="J231" s="57"/>
      <c r="K231" s="54"/>
      <c r="L231" s="52">
        <v>8.1999999999999993</v>
      </c>
      <c r="M231" s="52">
        <v>7.8</v>
      </c>
      <c r="N231" s="52">
        <v>7.8</v>
      </c>
      <c r="O231" s="52">
        <v>7.7</v>
      </c>
      <c r="P231" s="52">
        <v>9.8000000000000007</v>
      </c>
      <c r="Q231" s="52">
        <v>1.2</v>
      </c>
      <c r="R231" s="57"/>
      <c r="S231" s="54"/>
      <c r="T231" s="55">
        <f t="shared" si="24"/>
        <v>25.200000000000003</v>
      </c>
      <c r="U231" s="56">
        <f t="shared" si="25"/>
        <v>25.200000000000003</v>
      </c>
      <c r="V231" s="55">
        <f t="shared" si="26"/>
        <v>25.400000000000002</v>
      </c>
      <c r="W231" s="55">
        <f t="shared" si="27"/>
        <v>26.6</v>
      </c>
      <c r="X231" s="56">
        <f t="shared" si="28"/>
        <v>26.6</v>
      </c>
      <c r="Y231" s="55">
        <f t="shared" si="29"/>
        <v>50.600000000000009</v>
      </c>
      <c r="Z231" s="55">
        <f t="shared" si="30"/>
        <v>51.800000000000004</v>
      </c>
      <c r="AA231" s="56">
        <f t="shared" si="31"/>
        <v>51.800000000000004</v>
      </c>
      <c r="AB231" s="55">
        <v>96.103896103896119</v>
      </c>
      <c r="AC231" s="55">
        <v>96.564885496183223</v>
      </c>
      <c r="AD231" s="55">
        <v>94.579439252336456</v>
      </c>
      <c r="AE231" s="51" t="s">
        <v>472</v>
      </c>
      <c r="AF231" s="57" t="s">
        <v>471</v>
      </c>
    </row>
    <row r="232" spans="1:33" x14ac:dyDescent="0.3">
      <c r="A232" s="63">
        <v>25</v>
      </c>
      <c r="B232" s="51" t="s">
        <v>283</v>
      </c>
      <c r="C232" s="51" t="s">
        <v>173</v>
      </c>
      <c r="D232" s="51" t="s">
        <v>468</v>
      </c>
      <c r="E232" s="52">
        <v>7.5</v>
      </c>
      <c r="F232" s="52">
        <v>7.7</v>
      </c>
      <c r="G232" s="52">
        <v>8</v>
      </c>
      <c r="H232" s="52">
        <v>7.9</v>
      </c>
      <c r="I232" s="52">
        <v>9.6999999999999993</v>
      </c>
      <c r="J232" s="57"/>
      <c r="K232" s="54"/>
      <c r="L232" s="52">
        <v>7.3</v>
      </c>
      <c r="M232" s="52">
        <v>7.7</v>
      </c>
      <c r="N232" s="52">
        <v>7.9</v>
      </c>
      <c r="O232" s="52">
        <v>8.1</v>
      </c>
      <c r="P232" s="52">
        <v>9.4499999999999993</v>
      </c>
      <c r="Q232" s="52">
        <v>1.2</v>
      </c>
      <c r="R232" s="57"/>
      <c r="S232" s="54"/>
      <c r="T232" s="55">
        <f t="shared" si="24"/>
        <v>25.3</v>
      </c>
      <c r="U232" s="56">
        <f t="shared" si="25"/>
        <v>25.3</v>
      </c>
      <c r="V232" s="55">
        <f t="shared" si="26"/>
        <v>25.049999999999997</v>
      </c>
      <c r="W232" s="55">
        <f t="shared" si="27"/>
        <v>26.249999999999996</v>
      </c>
      <c r="X232" s="56">
        <f t="shared" si="28"/>
        <v>26.249999999999996</v>
      </c>
      <c r="Y232" s="55">
        <f t="shared" si="29"/>
        <v>50.349999999999994</v>
      </c>
      <c r="Z232" s="55">
        <f t="shared" si="30"/>
        <v>51.55</v>
      </c>
      <c r="AA232" s="56">
        <f t="shared" si="31"/>
        <v>51.55</v>
      </c>
      <c r="AB232" s="55">
        <v>95.640074211502778</v>
      </c>
      <c r="AC232" s="55">
        <v>96.087786259541971</v>
      </c>
      <c r="AD232" s="55">
        <v>94.112149532710262</v>
      </c>
      <c r="AE232" s="51" t="s">
        <v>472</v>
      </c>
      <c r="AF232" s="57" t="s">
        <v>471</v>
      </c>
    </row>
    <row r="233" spans="1:33" x14ac:dyDescent="0.3">
      <c r="A233" s="63">
        <v>26</v>
      </c>
      <c r="B233" s="51" t="s">
        <v>284</v>
      </c>
      <c r="C233" s="51" t="s">
        <v>64</v>
      </c>
      <c r="D233" s="51" t="s">
        <v>468</v>
      </c>
      <c r="E233" s="52">
        <v>7.5</v>
      </c>
      <c r="F233" s="52">
        <v>7.2</v>
      </c>
      <c r="G233" s="52">
        <v>7.9</v>
      </c>
      <c r="H233" s="52">
        <v>7.9</v>
      </c>
      <c r="I233" s="52">
        <v>10</v>
      </c>
      <c r="J233" s="57"/>
      <c r="K233" s="54"/>
      <c r="L233" s="52">
        <v>7.3</v>
      </c>
      <c r="M233" s="52">
        <v>7.6</v>
      </c>
      <c r="N233" s="52">
        <v>7.4</v>
      </c>
      <c r="O233" s="52">
        <v>7.9</v>
      </c>
      <c r="P233" s="52">
        <v>9.9</v>
      </c>
      <c r="Q233" s="52">
        <v>1.2</v>
      </c>
      <c r="R233" s="57"/>
      <c r="S233" s="54"/>
      <c r="T233" s="55">
        <f t="shared" si="24"/>
        <v>25.4</v>
      </c>
      <c r="U233" s="56">
        <f t="shared" si="25"/>
        <v>25.4</v>
      </c>
      <c r="V233" s="55">
        <f t="shared" si="26"/>
        <v>24.899999999999995</v>
      </c>
      <c r="W233" s="55">
        <f t="shared" si="27"/>
        <v>26.099999999999994</v>
      </c>
      <c r="X233" s="56">
        <f t="shared" si="28"/>
        <v>26.099999999999994</v>
      </c>
      <c r="Y233" s="55">
        <f t="shared" si="29"/>
        <v>50.3</v>
      </c>
      <c r="Z233" s="55">
        <f t="shared" si="30"/>
        <v>51.499999999999993</v>
      </c>
      <c r="AA233" s="56">
        <f t="shared" si="31"/>
        <v>51.499999999999993</v>
      </c>
      <c r="AB233" s="55">
        <v>0</v>
      </c>
      <c r="AC233" s="55">
        <v>0</v>
      </c>
      <c r="AD233" s="55">
        <v>0</v>
      </c>
      <c r="AE233" s="51" t="s">
        <v>471</v>
      </c>
      <c r="AF233" s="57" t="s">
        <v>473</v>
      </c>
    </row>
    <row r="234" spans="1:33" x14ac:dyDescent="0.3">
      <c r="A234" s="63">
        <v>27</v>
      </c>
      <c r="B234" s="51" t="s">
        <v>285</v>
      </c>
      <c r="C234" s="51" t="s">
        <v>66</v>
      </c>
      <c r="D234" s="51" t="s">
        <v>468</v>
      </c>
      <c r="E234" s="52">
        <v>7.6</v>
      </c>
      <c r="F234" s="52">
        <v>7.6</v>
      </c>
      <c r="G234" s="52">
        <v>7.7</v>
      </c>
      <c r="H234" s="52">
        <v>7.8</v>
      </c>
      <c r="I234" s="52">
        <v>9.6</v>
      </c>
      <c r="J234" s="57"/>
      <c r="K234" s="54"/>
      <c r="L234" s="52">
        <v>7.4</v>
      </c>
      <c r="M234" s="52">
        <v>7.5</v>
      </c>
      <c r="N234" s="52">
        <v>7.7</v>
      </c>
      <c r="O234" s="52">
        <v>7.8</v>
      </c>
      <c r="P234" s="52">
        <v>9.65</v>
      </c>
      <c r="Q234" s="52">
        <v>1.6</v>
      </c>
      <c r="R234" s="57"/>
      <c r="S234" s="54"/>
      <c r="T234" s="55">
        <f t="shared" si="24"/>
        <v>24.9</v>
      </c>
      <c r="U234" s="56">
        <f t="shared" si="25"/>
        <v>24.9</v>
      </c>
      <c r="V234" s="55">
        <f t="shared" si="26"/>
        <v>24.85</v>
      </c>
      <c r="W234" s="55">
        <f t="shared" si="27"/>
        <v>26.450000000000003</v>
      </c>
      <c r="X234" s="56">
        <f t="shared" si="28"/>
        <v>26.450000000000003</v>
      </c>
      <c r="Y234" s="55">
        <f t="shared" si="29"/>
        <v>49.75</v>
      </c>
      <c r="Z234" s="55">
        <f t="shared" si="30"/>
        <v>51.35</v>
      </c>
      <c r="AA234" s="56">
        <f t="shared" si="31"/>
        <v>51.35</v>
      </c>
      <c r="AB234" s="55">
        <v>0</v>
      </c>
      <c r="AC234" s="55">
        <v>0</v>
      </c>
      <c r="AD234" s="55">
        <v>0</v>
      </c>
      <c r="AE234" s="51" t="s">
        <v>471</v>
      </c>
      <c r="AF234" s="57" t="s">
        <v>473</v>
      </c>
    </row>
    <row r="235" spans="1:33" x14ac:dyDescent="0.3">
      <c r="A235" s="63">
        <v>28</v>
      </c>
      <c r="B235" s="51" t="s">
        <v>286</v>
      </c>
      <c r="C235" s="51" t="s">
        <v>37</v>
      </c>
      <c r="D235" s="51" t="s">
        <v>468</v>
      </c>
      <c r="E235" s="52">
        <v>7.7</v>
      </c>
      <c r="F235" s="52">
        <v>7.7</v>
      </c>
      <c r="G235" s="52">
        <v>7.6</v>
      </c>
      <c r="H235" s="52">
        <v>7.8</v>
      </c>
      <c r="I235" s="52">
        <v>9.1</v>
      </c>
      <c r="J235" s="57"/>
      <c r="K235" s="54"/>
      <c r="L235" s="52">
        <v>7.7</v>
      </c>
      <c r="M235" s="52">
        <v>7.7</v>
      </c>
      <c r="N235" s="52">
        <v>7.8</v>
      </c>
      <c r="O235" s="52">
        <v>7.9</v>
      </c>
      <c r="P235" s="52">
        <v>9.6999999999999993</v>
      </c>
      <c r="Q235" s="52">
        <v>1.6</v>
      </c>
      <c r="R235" s="57"/>
      <c r="S235" s="54"/>
      <c r="T235" s="55">
        <f t="shared" si="24"/>
        <v>24.5</v>
      </c>
      <c r="U235" s="56">
        <f t="shared" si="25"/>
        <v>24.5</v>
      </c>
      <c r="V235" s="55">
        <f t="shared" si="26"/>
        <v>25.200000000000003</v>
      </c>
      <c r="W235" s="55">
        <f t="shared" si="27"/>
        <v>26.800000000000004</v>
      </c>
      <c r="X235" s="56">
        <f t="shared" si="28"/>
        <v>26.800000000000004</v>
      </c>
      <c r="Y235" s="55">
        <f t="shared" si="29"/>
        <v>49.7</v>
      </c>
      <c r="Z235" s="55">
        <f t="shared" si="30"/>
        <v>51.300000000000004</v>
      </c>
      <c r="AA235" s="56">
        <f t="shared" si="31"/>
        <v>51.300000000000004</v>
      </c>
      <c r="AB235" s="55">
        <v>95.17625231910948</v>
      </c>
      <c r="AC235" s="55">
        <v>94.84732824427482</v>
      </c>
      <c r="AD235" s="55">
        <v>92.89719626168224</v>
      </c>
      <c r="AE235" s="51" t="s">
        <v>472</v>
      </c>
      <c r="AF235" s="57" t="s">
        <v>471</v>
      </c>
    </row>
    <row r="236" spans="1:33" x14ac:dyDescent="0.3">
      <c r="A236" s="63">
        <v>29</v>
      </c>
      <c r="B236" s="51" t="s">
        <v>287</v>
      </c>
      <c r="C236" s="51" t="s">
        <v>84</v>
      </c>
      <c r="D236" s="51" t="s">
        <v>468</v>
      </c>
      <c r="E236" s="52">
        <v>7.5</v>
      </c>
      <c r="F236" s="52">
        <v>7.6</v>
      </c>
      <c r="G236" s="52">
        <v>7.8</v>
      </c>
      <c r="H236" s="52">
        <v>7.7</v>
      </c>
      <c r="I236" s="52">
        <v>9.65</v>
      </c>
      <c r="J236" s="57"/>
      <c r="K236" s="54"/>
      <c r="L236" s="52">
        <v>7.6</v>
      </c>
      <c r="M236" s="52">
        <v>7.6</v>
      </c>
      <c r="N236" s="52">
        <v>7.7</v>
      </c>
      <c r="O236" s="52">
        <v>7.9</v>
      </c>
      <c r="P236" s="52">
        <v>9.85</v>
      </c>
      <c r="Q236" s="52">
        <v>1.2</v>
      </c>
      <c r="R236" s="57"/>
      <c r="S236" s="54"/>
      <c r="T236" s="55">
        <f t="shared" si="24"/>
        <v>24.949999999999996</v>
      </c>
      <c r="U236" s="56">
        <f t="shared" si="25"/>
        <v>24.949999999999996</v>
      </c>
      <c r="V236" s="55">
        <f t="shared" si="26"/>
        <v>25.149999999999995</v>
      </c>
      <c r="W236" s="55">
        <f t="shared" si="27"/>
        <v>26.349999999999994</v>
      </c>
      <c r="X236" s="56">
        <f t="shared" si="28"/>
        <v>26.349999999999994</v>
      </c>
      <c r="Y236" s="55">
        <f t="shared" si="29"/>
        <v>50.099999999999994</v>
      </c>
      <c r="Z236" s="55">
        <f t="shared" si="30"/>
        <v>51.29999999999999</v>
      </c>
      <c r="AA236" s="56">
        <f t="shared" si="31"/>
        <v>51.29999999999999</v>
      </c>
      <c r="AB236" s="55">
        <v>95.176252319109437</v>
      </c>
      <c r="AC236" s="55">
        <v>95.610687022900748</v>
      </c>
      <c r="AD236" s="55">
        <v>93.644859813084096</v>
      </c>
      <c r="AE236" s="51" t="s">
        <v>472</v>
      </c>
      <c r="AF236" s="57" t="s">
        <v>471</v>
      </c>
    </row>
    <row r="237" spans="1:33" x14ac:dyDescent="0.3">
      <c r="A237" s="63">
        <v>30</v>
      </c>
      <c r="B237" s="51" t="s">
        <v>288</v>
      </c>
      <c r="C237" s="51" t="s">
        <v>45</v>
      </c>
      <c r="D237" s="51" t="s">
        <v>468</v>
      </c>
      <c r="E237" s="52">
        <v>7.7</v>
      </c>
      <c r="F237" s="52">
        <v>7.8</v>
      </c>
      <c r="G237" s="52">
        <v>7.8</v>
      </c>
      <c r="H237" s="52">
        <v>7.7</v>
      </c>
      <c r="I237" s="52">
        <v>9.75</v>
      </c>
      <c r="J237" s="57"/>
      <c r="K237" s="54"/>
      <c r="L237" s="52">
        <v>7.7</v>
      </c>
      <c r="M237" s="52">
        <v>7.5</v>
      </c>
      <c r="N237" s="52">
        <v>7.6</v>
      </c>
      <c r="O237" s="52">
        <v>7.7</v>
      </c>
      <c r="P237" s="52">
        <v>9.5</v>
      </c>
      <c r="Q237" s="52">
        <v>1.2</v>
      </c>
      <c r="R237" s="57"/>
      <c r="S237" s="54"/>
      <c r="T237" s="55">
        <f t="shared" si="24"/>
        <v>25.25</v>
      </c>
      <c r="U237" s="56">
        <f t="shared" si="25"/>
        <v>25.25</v>
      </c>
      <c r="V237" s="55">
        <f t="shared" si="26"/>
        <v>24.799999999999997</v>
      </c>
      <c r="W237" s="55">
        <f t="shared" si="27"/>
        <v>25.999999999999996</v>
      </c>
      <c r="X237" s="56">
        <f t="shared" si="28"/>
        <v>25.999999999999996</v>
      </c>
      <c r="Y237" s="55">
        <f t="shared" si="29"/>
        <v>50.05</v>
      </c>
      <c r="Z237" s="55">
        <f t="shared" si="30"/>
        <v>51.25</v>
      </c>
      <c r="AA237" s="56">
        <f t="shared" si="31"/>
        <v>51.25</v>
      </c>
      <c r="AB237" s="55">
        <v>95.083487940630789</v>
      </c>
      <c r="AC237" s="55">
        <v>95.515267175572518</v>
      </c>
      <c r="AD237" s="55">
        <v>93.551401869158866</v>
      </c>
      <c r="AE237" s="51" t="s">
        <v>471</v>
      </c>
      <c r="AF237" s="57" t="s">
        <v>471</v>
      </c>
    </row>
    <row r="238" spans="1:33" x14ac:dyDescent="0.3">
      <c r="A238" s="63">
        <v>31</v>
      </c>
      <c r="B238" s="51" t="s">
        <v>289</v>
      </c>
      <c r="C238" s="51" t="s">
        <v>75</v>
      </c>
      <c r="D238" s="51" t="s">
        <v>468</v>
      </c>
      <c r="E238" s="52">
        <v>7.7</v>
      </c>
      <c r="F238" s="52">
        <v>7.6</v>
      </c>
      <c r="G238" s="52">
        <v>8</v>
      </c>
      <c r="H238" s="52">
        <v>7.7</v>
      </c>
      <c r="I238" s="52">
        <v>9.8000000000000007</v>
      </c>
      <c r="J238" s="57"/>
      <c r="K238" s="54"/>
      <c r="L238" s="52">
        <v>7.3</v>
      </c>
      <c r="M238" s="52">
        <v>7.4</v>
      </c>
      <c r="N238" s="52">
        <v>7.6</v>
      </c>
      <c r="O238" s="52">
        <v>7.5</v>
      </c>
      <c r="P238" s="52">
        <v>9.65</v>
      </c>
      <c r="Q238" s="52">
        <v>1.5</v>
      </c>
      <c r="R238" s="57"/>
      <c r="S238" s="54"/>
      <c r="T238" s="55">
        <f t="shared" si="24"/>
        <v>25.2</v>
      </c>
      <c r="U238" s="56">
        <f t="shared" si="25"/>
        <v>25.2</v>
      </c>
      <c r="V238" s="55">
        <f t="shared" si="26"/>
        <v>24.549999999999997</v>
      </c>
      <c r="W238" s="55">
        <f t="shared" si="27"/>
        <v>26.049999999999997</v>
      </c>
      <c r="X238" s="56">
        <f t="shared" si="28"/>
        <v>26.049999999999997</v>
      </c>
      <c r="Y238" s="55">
        <f t="shared" si="29"/>
        <v>49.75</v>
      </c>
      <c r="Z238" s="55">
        <f t="shared" si="30"/>
        <v>51.25</v>
      </c>
      <c r="AA238" s="56">
        <f t="shared" si="31"/>
        <v>51.25</v>
      </c>
      <c r="AB238" s="55">
        <v>95.083487940630789</v>
      </c>
      <c r="AC238" s="55">
        <v>94.94274809160305</v>
      </c>
      <c r="AD238" s="55">
        <v>92.990654205607484</v>
      </c>
      <c r="AE238" s="51" t="s">
        <v>471</v>
      </c>
      <c r="AF238" s="57" t="s">
        <v>471</v>
      </c>
    </row>
    <row r="239" spans="1:33" x14ac:dyDescent="0.3">
      <c r="A239" s="63">
        <v>32</v>
      </c>
      <c r="B239" s="51" t="s">
        <v>290</v>
      </c>
      <c r="C239" s="51" t="s">
        <v>37</v>
      </c>
      <c r="D239" s="51" t="s">
        <v>468</v>
      </c>
      <c r="E239" s="52">
        <v>7.5</v>
      </c>
      <c r="F239" s="52">
        <v>7.4</v>
      </c>
      <c r="G239" s="52">
        <v>7.5</v>
      </c>
      <c r="H239" s="52">
        <v>7.6</v>
      </c>
      <c r="I239" s="52">
        <v>9.85</v>
      </c>
      <c r="J239" s="57"/>
      <c r="K239" s="54"/>
      <c r="L239" s="52">
        <v>7.5</v>
      </c>
      <c r="M239" s="52">
        <v>7.7</v>
      </c>
      <c r="N239" s="52">
        <v>7.8</v>
      </c>
      <c r="O239" s="52">
        <v>7.8</v>
      </c>
      <c r="P239" s="52">
        <v>9.6999999999999993</v>
      </c>
      <c r="Q239" s="52">
        <v>1.2</v>
      </c>
      <c r="R239" s="57"/>
      <c r="S239" s="54"/>
      <c r="T239" s="55">
        <f t="shared" si="24"/>
        <v>24.85</v>
      </c>
      <c r="U239" s="56">
        <f t="shared" si="25"/>
        <v>24.85</v>
      </c>
      <c r="V239" s="55">
        <f t="shared" si="26"/>
        <v>25.2</v>
      </c>
      <c r="W239" s="55">
        <f t="shared" si="27"/>
        <v>26.4</v>
      </c>
      <c r="X239" s="56">
        <f t="shared" si="28"/>
        <v>26.4</v>
      </c>
      <c r="Y239" s="55">
        <f t="shared" si="29"/>
        <v>50.05</v>
      </c>
      <c r="Z239" s="55">
        <f t="shared" si="30"/>
        <v>51.25</v>
      </c>
      <c r="AA239" s="56">
        <f t="shared" si="31"/>
        <v>51.25</v>
      </c>
      <c r="AB239" s="55">
        <v>95.083487940630789</v>
      </c>
      <c r="AC239" s="55">
        <v>95.515267175572518</v>
      </c>
      <c r="AD239" s="55">
        <v>93.551401869158866</v>
      </c>
      <c r="AE239" s="51" t="s">
        <v>472</v>
      </c>
      <c r="AF239" s="57" t="s">
        <v>471</v>
      </c>
    </row>
    <row r="240" spans="1:33" x14ac:dyDescent="0.3">
      <c r="A240" s="63">
        <v>33</v>
      </c>
      <c r="B240" s="51" t="s">
        <v>291</v>
      </c>
      <c r="C240" s="51" t="s">
        <v>66</v>
      </c>
      <c r="D240" s="51" t="s">
        <v>468</v>
      </c>
      <c r="E240" s="52">
        <v>7.6</v>
      </c>
      <c r="F240" s="52">
        <v>7.8</v>
      </c>
      <c r="G240" s="52">
        <v>7.7</v>
      </c>
      <c r="H240" s="52">
        <v>8</v>
      </c>
      <c r="I240" s="52">
        <v>9.9</v>
      </c>
      <c r="J240" s="57"/>
      <c r="K240" s="54"/>
      <c r="L240" s="52">
        <v>7.5</v>
      </c>
      <c r="M240" s="52">
        <v>7.5</v>
      </c>
      <c r="N240" s="52">
        <v>7.4</v>
      </c>
      <c r="O240" s="52">
        <v>7.8</v>
      </c>
      <c r="P240" s="52">
        <v>9.5</v>
      </c>
      <c r="Q240" s="52">
        <v>1.3</v>
      </c>
      <c r="R240" s="57"/>
      <c r="S240" s="54"/>
      <c r="T240" s="55">
        <f t="shared" si="24"/>
        <v>25.4</v>
      </c>
      <c r="U240" s="56">
        <f t="shared" si="25"/>
        <v>25.4</v>
      </c>
      <c r="V240" s="55">
        <f t="shared" si="26"/>
        <v>24.499999999999996</v>
      </c>
      <c r="W240" s="55">
        <f t="shared" si="27"/>
        <v>25.799999999999997</v>
      </c>
      <c r="X240" s="56">
        <f t="shared" si="28"/>
        <v>25.799999999999997</v>
      </c>
      <c r="Y240" s="55">
        <f t="shared" si="29"/>
        <v>49.899999999999991</v>
      </c>
      <c r="Z240" s="55">
        <f t="shared" si="30"/>
        <v>51.199999999999996</v>
      </c>
      <c r="AA240" s="56">
        <f t="shared" si="31"/>
        <v>51.199999999999996</v>
      </c>
      <c r="AB240" s="55">
        <v>94.990723562152127</v>
      </c>
      <c r="AC240" s="55">
        <v>95.22900763358777</v>
      </c>
      <c r="AD240" s="55">
        <v>93.271028037383161</v>
      </c>
      <c r="AE240" s="51" t="s">
        <v>472</v>
      </c>
      <c r="AF240" s="57" t="s">
        <v>471</v>
      </c>
    </row>
    <row r="241" spans="1:32" x14ac:dyDescent="0.3">
      <c r="A241" s="63">
        <v>34</v>
      </c>
      <c r="B241" s="51" t="s">
        <v>292</v>
      </c>
      <c r="C241" s="51" t="s">
        <v>62</v>
      </c>
      <c r="D241" s="51" t="s">
        <v>468</v>
      </c>
      <c r="E241" s="52">
        <v>7.6</v>
      </c>
      <c r="F241" s="52">
        <v>7.3</v>
      </c>
      <c r="G241" s="52">
        <v>7.6</v>
      </c>
      <c r="H241" s="52">
        <v>7.7</v>
      </c>
      <c r="I241" s="52">
        <v>9.8000000000000007</v>
      </c>
      <c r="J241" s="57"/>
      <c r="K241" s="54"/>
      <c r="L241" s="52">
        <v>7.7</v>
      </c>
      <c r="M241" s="52">
        <v>7.4</v>
      </c>
      <c r="N241" s="52">
        <v>7.4</v>
      </c>
      <c r="O241" s="52">
        <v>7.2</v>
      </c>
      <c r="P241" s="52">
        <v>9.75</v>
      </c>
      <c r="Q241" s="52">
        <v>1.5</v>
      </c>
      <c r="R241" s="57"/>
      <c r="S241" s="54"/>
      <c r="T241" s="55">
        <f t="shared" si="24"/>
        <v>25</v>
      </c>
      <c r="U241" s="56">
        <f t="shared" si="25"/>
        <v>25</v>
      </c>
      <c r="V241" s="55">
        <f t="shared" si="26"/>
        <v>24.55</v>
      </c>
      <c r="W241" s="55">
        <f t="shared" si="27"/>
        <v>26.05</v>
      </c>
      <c r="X241" s="56">
        <f t="shared" si="28"/>
        <v>26.05</v>
      </c>
      <c r="Y241" s="55">
        <f t="shared" si="29"/>
        <v>49.55</v>
      </c>
      <c r="Z241" s="55">
        <f t="shared" si="30"/>
        <v>51.05</v>
      </c>
      <c r="AA241" s="56">
        <f t="shared" si="31"/>
        <v>51.05</v>
      </c>
      <c r="AB241" s="55">
        <v>94.712430426716139</v>
      </c>
      <c r="AC241" s="55">
        <v>94.561068702290072</v>
      </c>
      <c r="AD241" s="55">
        <v>92.616822429906534</v>
      </c>
      <c r="AE241" s="51" t="s">
        <v>471</v>
      </c>
      <c r="AF241" s="57" t="s">
        <v>471</v>
      </c>
    </row>
    <row r="242" spans="1:32" x14ac:dyDescent="0.3">
      <c r="A242" s="63">
        <v>35</v>
      </c>
      <c r="B242" s="51" t="s">
        <v>293</v>
      </c>
      <c r="C242" s="51" t="s">
        <v>95</v>
      </c>
      <c r="D242" s="51" t="s">
        <v>468</v>
      </c>
      <c r="E242" s="52">
        <v>7.7</v>
      </c>
      <c r="F242" s="52">
        <v>7.4</v>
      </c>
      <c r="G242" s="52">
        <v>7.5</v>
      </c>
      <c r="H242" s="52">
        <v>7.7</v>
      </c>
      <c r="I242" s="52">
        <v>9.8000000000000007</v>
      </c>
      <c r="J242" s="57"/>
      <c r="K242" s="54"/>
      <c r="L242" s="52">
        <v>7.5</v>
      </c>
      <c r="M242" s="52">
        <v>7.6</v>
      </c>
      <c r="N242" s="52">
        <v>7.6</v>
      </c>
      <c r="O242" s="52">
        <v>7.7</v>
      </c>
      <c r="P242" s="52">
        <v>9.5500000000000007</v>
      </c>
      <c r="Q242" s="52">
        <v>1.2</v>
      </c>
      <c r="R242" s="57"/>
      <c r="S242" s="54"/>
      <c r="T242" s="55">
        <f t="shared" si="24"/>
        <v>25</v>
      </c>
      <c r="U242" s="56">
        <f t="shared" si="25"/>
        <v>25</v>
      </c>
      <c r="V242" s="55">
        <f t="shared" si="26"/>
        <v>24.75</v>
      </c>
      <c r="W242" s="55">
        <f t="shared" si="27"/>
        <v>25.95</v>
      </c>
      <c r="X242" s="56">
        <f t="shared" si="28"/>
        <v>25.95</v>
      </c>
      <c r="Y242" s="55">
        <f t="shared" si="29"/>
        <v>49.75</v>
      </c>
      <c r="Z242" s="55">
        <f t="shared" si="30"/>
        <v>50.95</v>
      </c>
      <c r="AA242" s="56">
        <f t="shared" si="31"/>
        <v>50.95</v>
      </c>
      <c r="AB242" s="55">
        <v>94.526901669758828</v>
      </c>
      <c r="AC242" s="55">
        <v>94.94274809160305</v>
      </c>
      <c r="AD242" s="55">
        <v>92.990654205607484</v>
      </c>
      <c r="AE242" s="51" t="s">
        <v>471</v>
      </c>
      <c r="AF242" s="57" t="s">
        <v>471</v>
      </c>
    </row>
    <row r="243" spans="1:32" x14ac:dyDescent="0.3">
      <c r="A243" s="63">
        <v>36</v>
      </c>
      <c r="B243" s="51" t="s">
        <v>294</v>
      </c>
      <c r="C243" s="51" t="s">
        <v>153</v>
      </c>
      <c r="D243" s="51" t="s">
        <v>468</v>
      </c>
      <c r="E243" s="52">
        <v>7.6</v>
      </c>
      <c r="F243" s="52">
        <v>7.4</v>
      </c>
      <c r="G243" s="52">
        <v>7.5</v>
      </c>
      <c r="H243" s="52">
        <v>7.3</v>
      </c>
      <c r="I243" s="52">
        <v>9.6</v>
      </c>
      <c r="J243" s="57"/>
      <c r="K243" s="54"/>
      <c r="L243" s="52">
        <v>7.6</v>
      </c>
      <c r="M243" s="52">
        <v>7.6</v>
      </c>
      <c r="N243" s="52">
        <v>7.8</v>
      </c>
      <c r="O243" s="52">
        <v>7.8</v>
      </c>
      <c r="P243" s="52">
        <v>9.75</v>
      </c>
      <c r="Q243" s="52">
        <v>1.2</v>
      </c>
      <c r="R243" s="57"/>
      <c r="S243" s="54"/>
      <c r="T243" s="55">
        <f t="shared" si="24"/>
        <v>24.5</v>
      </c>
      <c r="U243" s="56">
        <f t="shared" si="25"/>
        <v>24.5</v>
      </c>
      <c r="V243" s="55">
        <f t="shared" si="26"/>
        <v>25.150000000000002</v>
      </c>
      <c r="W243" s="55">
        <f t="shared" si="27"/>
        <v>26.35</v>
      </c>
      <c r="X243" s="56">
        <f t="shared" si="28"/>
        <v>26.35</v>
      </c>
      <c r="Y243" s="55">
        <f t="shared" si="29"/>
        <v>49.650000000000006</v>
      </c>
      <c r="Z243" s="55">
        <f t="shared" si="30"/>
        <v>50.85</v>
      </c>
      <c r="AA243" s="56">
        <f t="shared" si="31"/>
        <v>50.85</v>
      </c>
      <c r="AB243" s="55">
        <v>94.341372912801489</v>
      </c>
      <c r="AC243" s="55">
        <v>94.75190839694659</v>
      </c>
      <c r="AD243" s="55">
        <v>92.803738317757023</v>
      </c>
      <c r="AE243" s="51" t="s">
        <v>471</v>
      </c>
      <c r="AF243" s="57" t="s">
        <v>471</v>
      </c>
    </row>
    <row r="244" spans="1:32" x14ac:dyDescent="0.3">
      <c r="A244" s="63">
        <v>37</v>
      </c>
      <c r="B244" s="51" t="s">
        <v>295</v>
      </c>
      <c r="C244" s="51" t="s">
        <v>45</v>
      </c>
      <c r="D244" s="51" t="s">
        <v>468</v>
      </c>
      <c r="E244" s="52">
        <v>7.7</v>
      </c>
      <c r="F244" s="52">
        <v>7.5</v>
      </c>
      <c r="G244" s="52">
        <v>7.6</v>
      </c>
      <c r="H244" s="52">
        <v>7.4</v>
      </c>
      <c r="I244" s="52">
        <v>9.6</v>
      </c>
      <c r="J244" s="57"/>
      <c r="K244" s="54"/>
      <c r="L244" s="52">
        <v>7.6</v>
      </c>
      <c r="M244" s="52">
        <v>7.7</v>
      </c>
      <c r="N244" s="52">
        <v>7.5</v>
      </c>
      <c r="O244" s="52">
        <v>7.6</v>
      </c>
      <c r="P244" s="52">
        <v>9.6999999999999993</v>
      </c>
      <c r="Q244" s="52">
        <v>1.2</v>
      </c>
      <c r="R244" s="57"/>
      <c r="S244" s="54"/>
      <c r="T244" s="55">
        <f t="shared" si="24"/>
        <v>24.699999999999996</v>
      </c>
      <c r="U244" s="56">
        <f t="shared" si="25"/>
        <v>24.699999999999996</v>
      </c>
      <c r="V244" s="55">
        <f t="shared" si="26"/>
        <v>24.9</v>
      </c>
      <c r="W244" s="55">
        <f t="shared" si="27"/>
        <v>26.099999999999998</v>
      </c>
      <c r="X244" s="56">
        <f t="shared" si="28"/>
        <v>26.099999999999998</v>
      </c>
      <c r="Y244" s="55">
        <f t="shared" si="29"/>
        <v>49.599999999999994</v>
      </c>
      <c r="Z244" s="55">
        <f t="shared" si="30"/>
        <v>50.8</v>
      </c>
      <c r="AA244" s="56">
        <f t="shared" si="31"/>
        <v>50.8</v>
      </c>
      <c r="AB244" s="55">
        <v>94.248608534322813</v>
      </c>
      <c r="AC244" s="55">
        <v>94.656488549618317</v>
      </c>
      <c r="AD244" s="55">
        <v>92.710280373831765</v>
      </c>
      <c r="AE244" s="51" t="s">
        <v>472</v>
      </c>
      <c r="AF244" s="57" t="s">
        <v>471</v>
      </c>
    </row>
    <row r="245" spans="1:32" x14ac:dyDescent="0.3">
      <c r="A245" s="63">
        <v>38</v>
      </c>
      <c r="B245" s="51" t="s">
        <v>296</v>
      </c>
      <c r="C245" s="51" t="s">
        <v>68</v>
      </c>
      <c r="D245" s="51" t="s">
        <v>468</v>
      </c>
      <c r="E245" s="52">
        <v>7.6</v>
      </c>
      <c r="F245" s="52">
        <v>7.5</v>
      </c>
      <c r="G245" s="52">
        <v>7.5</v>
      </c>
      <c r="H245" s="52">
        <v>7.5</v>
      </c>
      <c r="I245" s="52">
        <v>9.6</v>
      </c>
      <c r="J245" s="57"/>
      <c r="K245" s="54"/>
      <c r="L245" s="52">
        <v>7.6</v>
      </c>
      <c r="M245" s="52">
        <v>7.6</v>
      </c>
      <c r="N245" s="52">
        <v>7.6</v>
      </c>
      <c r="O245" s="52">
        <v>7.8</v>
      </c>
      <c r="P245" s="52">
        <v>9.6</v>
      </c>
      <c r="Q245" s="52">
        <v>1.2</v>
      </c>
      <c r="R245" s="57"/>
      <c r="S245" s="54"/>
      <c r="T245" s="55">
        <f t="shared" si="24"/>
        <v>24.6</v>
      </c>
      <c r="U245" s="56">
        <f t="shared" si="25"/>
        <v>24.6</v>
      </c>
      <c r="V245" s="55">
        <f t="shared" si="26"/>
        <v>24.799999999999997</v>
      </c>
      <c r="W245" s="55">
        <f t="shared" si="27"/>
        <v>25.999999999999996</v>
      </c>
      <c r="X245" s="56">
        <f t="shared" si="28"/>
        <v>25.999999999999996</v>
      </c>
      <c r="Y245" s="55">
        <f t="shared" si="29"/>
        <v>49.4</v>
      </c>
      <c r="Z245" s="55">
        <f t="shared" si="30"/>
        <v>50.599999999999994</v>
      </c>
      <c r="AA245" s="56">
        <f t="shared" si="31"/>
        <v>50.599999999999994</v>
      </c>
      <c r="AB245" s="55">
        <v>93.877551020408163</v>
      </c>
      <c r="AC245" s="55">
        <v>94.274809160305338</v>
      </c>
      <c r="AD245" s="55">
        <v>92.336448598130843</v>
      </c>
      <c r="AE245" s="51" t="s">
        <v>472</v>
      </c>
      <c r="AF245" s="57" t="s">
        <v>471</v>
      </c>
    </row>
    <row r="246" spans="1:32" x14ac:dyDescent="0.3">
      <c r="A246" s="63">
        <v>39</v>
      </c>
      <c r="B246" s="51" t="s">
        <v>297</v>
      </c>
      <c r="C246" s="51" t="s">
        <v>173</v>
      </c>
      <c r="D246" s="51" t="s">
        <v>468</v>
      </c>
      <c r="E246" s="52">
        <v>7.5</v>
      </c>
      <c r="F246" s="52">
        <v>7.3</v>
      </c>
      <c r="G246" s="52">
        <v>7.2</v>
      </c>
      <c r="H246" s="52">
        <v>7.5</v>
      </c>
      <c r="I246" s="52">
        <v>9.6999999999999993</v>
      </c>
      <c r="J246" s="57"/>
      <c r="K246" s="54"/>
      <c r="L246" s="52">
        <v>7.5</v>
      </c>
      <c r="M246" s="52">
        <v>7.4</v>
      </c>
      <c r="N246" s="52">
        <v>7.3</v>
      </c>
      <c r="O246" s="52">
        <v>7.7</v>
      </c>
      <c r="P246" s="52">
        <v>10</v>
      </c>
      <c r="Q246" s="52">
        <v>1.2</v>
      </c>
      <c r="R246" s="57"/>
      <c r="S246" s="54"/>
      <c r="T246" s="55">
        <f t="shared" si="24"/>
        <v>24.5</v>
      </c>
      <c r="U246" s="56">
        <f t="shared" si="25"/>
        <v>24.5</v>
      </c>
      <c r="V246" s="55">
        <f t="shared" si="26"/>
        <v>24.9</v>
      </c>
      <c r="W246" s="55">
        <f t="shared" si="27"/>
        <v>26.099999999999998</v>
      </c>
      <c r="X246" s="56">
        <f t="shared" si="28"/>
        <v>26.099999999999998</v>
      </c>
      <c r="Y246" s="55">
        <f t="shared" si="29"/>
        <v>49.4</v>
      </c>
      <c r="Z246" s="55">
        <f t="shared" si="30"/>
        <v>50.599999999999994</v>
      </c>
      <c r="AA246" s="56">
        <f t="shared" si="31"/>
        <v>50.599999999999994</v>
      </c>
      <c r="AB246" s="55">
        <v>93.877551020408163</v>
      </c>
      <c r="AC246" s="55">
        <v>94.274809160305338</v>
      </c>
      <c r="AD246" s="55">
        <v>92.336448598130843</v>
      </c>
      <c r="AE246" s="51" t="s">
        <v>472</v>
      </c>
      <c r="AF246" s="57" t="s">
        <v>471</v>
      </c>
    </row>
    <row r="247" spans="1:32" x14ac:dyDescent="0.3">
      <c r="A247" s="63">
        <v>40</v>
      </c>
      <c r="B247" s="51" t="s">
        <v>298</v>
      </c>
      <c r="C247" s="51" t="s">
        <v>37</v>
      </c>
      <c r="D247" s="51" t="s">
        <v>468</v>
      </c>
      <c r="E247" s="52">
        <v>7.6</v>
      </c>
      <c r="F247" s="52">
        <v>7.7</v>
      </c>
      <c r="G247" s="52">
        <v>7.5</v>
      </c>
      <c r="H247" s="52">
        <v>7.7</v>
      </c>
      <c r="I247" s="52">
        <v>9.4</v>
      </c>
      <c r="J247" s="57"/>
      <c r="K247" s="54"/>
      <c r="L247" s="52">
        <v>7.5</v>
      </c>
      <c r="M247" s="52">
        <v>7.4</v>
      </c>
      <c r="N247" s="52">
        <v>7.4</v>
      </c>
      <c r="O247" s="52">
        <v>7.5</v>
      </c>
      <c r="P247" s="52">
        <v>9.75</v>
      </c>
      <c r="Q247" s="52">
        <v>1.2</v>
      </c>
      <c r="R247" s="57"/>
      <c r="S247" s="54"/>
      <c r="T247" s="55">
        <f t="shared" si="24"/>
        <v>24.700000000000003</v>
      </c>
      <c r="U247" s="56">
        <f t="shared" si="25"/>
        <v>24.700000000000003</v>
      </c>
      <c r="V247" s="55">
        <f t="shared" si="26"/>
        <v>24.65</v>
      </c>
      <c r="W247" s="55">
        <f t="shared" si="27"/>
        <v>25.849999999999998</v>
      </c>
      <c r="X247" s="56">
        <f t="shared" si="28"/>
        <v>25.849999999999998</v>
      </c>
      <c r="Y247" s="55">
        <f t="shared" si="29"/>
        <v>49.35</v>
      </c>
      <c r="Z247" s="55">
        <f t="shared" si="30"/>
        <v>50.55</v>
      </c>
      <c r="AA247" s="56">
        <f t="shared" si="31"/>
        <v>50.55</v>
      </c>
      <c r="AB247" s="55">
        <v>93.7847866419295</v>
      </c>
      <c r="AC247" s="55">
        <v>94.179389312977108</v>
      </c>
      <c r="AD247" s="55">
        <v>92.242990654205613</v>
      </c>
      <c r="AE247" s="51" t="s">
        <v>472</v>
      </c>
      <c r="AF247" s="57" t="s">
        <v>471</v>
      </c>
    </row>
    <row r="248" spans="1:32" x14ac:dyDescent="0.3">
      <c r="A248" s="63">
        <v>41</v>
      </c>
      <c r="B248" s="51" t="s">
        <v>299</v>
      </c>
      <c r="C248" s="51" t="s">
        <v>45</v>
      </c>
      <c r="D248" s="51" t="s">
        <v>468</v>
      </c>
      <c r="E248" s="52">
        <v>7.6</v>
      </c>
      <c r="F248" s="52">
        <v>7.4</v>
      </c>
      <c r="G248" s="52">
        <v>7.6</v>
      </c>
      <c r="H248" s="52">
        <v>7.8</v>
      </c>
      <c r="I248" s="52">
        <v>9.6</v>
      </c>
      <c r="J248" s="57"/>
      <c r="K248" s="54"/>
      <c r="L248" s="52">
        <v>7.5</v>
      </c>
      <c r="M248" s="52">
        <v>7.6</v>
      </c>
      <c r="N248" s="52">
        <v>7.3</v>
      </c>
      <c r="O248" s="52">
        <v>7.5</v>
      </c>
      <c r="P248" s="52">
        <v>9.5500000000000007</v>
      </c>
      <c r="Q248" s="52">
        <v>1.2</v>
      </c>
      <c r="R248" s="57"/>
      <c r="S248" s="54"/>
      <c r="T248" s="55">
        <f t="shared" si="24"/>
        <v>24.799999999999997</v>
      </c>
      <c r="U248" s="56">
        <f t="shared" si="25"/>
        <v>24.799999999999997</v>
      </c>
      <c r="V248" s="55">
        <f t="shared" si="26"/>
        <v>24.549999999999997</v>
      </c>
      <c r="W248" s="55">
        <f t="shared" si="27"/>
        <v>25.749999999999996</v>
      </c>
      <c r="X248" s="56">
        <f t="shared" si="28"/>
        <v>25.749999999999996</v>
      </c>
      <c r="Y248" s="55">
        <f t="shared" si="29"/>
        <v>49.349999999999994</v>
      </c>
      <c r="Z248" s="55">
        <f t="shared" si="30"/>
        <v>50.55</v>
      </c>
      <c r="AA248" s="56">
        <f t="shared" si="31"/>
        <v>50.55</v>
      </c>
      <c r="AB248" s="55">
        <v>93.7847866419295</v>
      </c>
      <c r="AC248" s="55">
        <v>94.179389312977094</v>
      </c>
      <c r="AD248" s="55">
        <v>92.242990654205599</v>
      </c>
      <c r="AE248" s="51" t="s">
        <v>471</v>
      </c>
      <c r="AF248" s="57" t="s">
        <v>471</v>
      </c>
    </row>
    <row r="249" spans="1:32" x14ac:dyDescent="0.3">
      <c r="A249" s="63">
        <v>42</v>
      </c>
      <c r="B249" s="51" t="s">
        <v>300</v>
      </c>
      <c r="C249" s="51" t="s">
        <v>41</v>
      </c>
      <c r="D249" s="51" t="s">
        <v>468</v>
      </c>
      <c r="E249" s="52">
        <v>7.6</v>
      </c>
      <c r="F249" s="52">
        <v>7.6</v>
      </c>
      <c r="G249" s="52">
        <v>7.5</v>
      </c>
      <c r="H249" s="52">
        <v>7.4</v>
      </c>
      <c r="I249" s="52">
        <v>9.6</v>
      </c>
      <c r="J249" s="57"/>
      <c r="K249" s="54"/>
      <c r="L249" s="52">
        <v>7.6</v>
      </c>
      <c r="M249" s="52">
        <v>7.5</v>
      </c>
      <c r="N249" s="52">
        <v>7.4</v>
      </c>
      <c r="O249" s="52">
        <v>7.4</v>
      </c>
      <c r="P249" s="52">
        <v>9.6999999999999993</v>
      </c>
      <c r="Q249" s="52">
        <v>1.2</v>
      </c>
      <c r="R249" s="57"/>
      <c r="S249" s="54"/>
      <c r="T249" s="55">
        <f t="shared" si="24"/>
        <v>24.700000000000003</v>
      </c>
      <c r="U249" s="56">
        <f t="shared" si="25"/>
        <v>24.700000000000003</v>
      </c>
      <c r="V249" s="55">
        <f t="shared" si="26"/>
        <v>24.6</v>
      </c>
      <c r="W249" s="55">
        <f t="shared" si="27"/>
        <v>25.8</v>
      </c>
      <c r="X249" s="56">
        <f t="shared" si="28"/>
        <v>25.8</v>
      </c>
      <c r="Y249" s="55">
        <f t="shared" si="29"/>
        <v>49.300000000000004</v>
      </c>
      <c r="Z249" s="55">
        <f t="shared" si="30"/>
        <v>50.5</v>
      </c>
      <c r="AA249" s="56">
        <f t="shared" si="31"/>
        <v>50.5</v>
      </c>
      <c r="AB249" s="55">
        <v>93.692022263450838</v>
      </c>
      <c r="AC249" s="55">
        <v>94.083969465648863</v>
      </c>
      <c r="AD249" s="55">
        <v>92.149532710280383</v>
      </c>
      <c r="AE249" s="51" t="s">
        <v>471</v>
      </c>
      <c r="AF249" s="57" t="s">
        <v>471</v>
      </c>
    </row>
    <row r="250" spans="1:32" x14ac:dyDescent="0.3">
      <c r="A250" s="63">
        <v>43</v>
      </c>
      <c r="B250" s="51" t="s">
        <v>301</v>
      </c>
      <c r="C250" s="51" t="s">
        <v>75</v>
      </c>
      <c r="D250" s="51" t="s">
        <v>468</v>
      </c>
      <c r="E250" s="52">
        <v>7.3</v>
      </c>
      <c r="F250" s="52">
        <v>7.3</v>
      </c>
      <c r="G250" s="52">
        <v>7.3</v>
      </c>
      <c r="H250" s="52">
        <v>7.4</v>
      </c>
      <c r="I250" s="52">
        <v>9.65</v>
      </c>
      <c r="J250" s="57"/>
      <c r="K250" s="54"/>
      <c r="L250" s="52">
        <v>7.5</v>
      </c>
      <c r="M250" s="52">
        <v>7.6</v>
      </c>
      <c r="N250" s="52">
        <v>7.3</v>
      </c>
      <c r="O250" s="52">
        <v>7.6</v>
      </c>
      <c r="P250" s="52">
        <v>9.9</v>
      </c>
      <c r="Q250" s="52">
        <v>1.2</v>
      </c>
      <c r="R250" s="57"/>
      <c r="S250" s="54"/>
      <c r="T250" s="55">
        <f t="shared" si="24"/>
        <v>24.249999999999996</v>
      </c>
      <c r="U250" s="56">
        <f t="shared" si="25"/>
        <v>24.249999999999996</v>
      </c>
      <c r="V250" s="55">
        <f t="shared" si="26"/>
        <v>25</v>
      </c>
      <c r="W250" s="55">
        <f t="shared" si="27"/>
        <v>26.2</v>
      </c>
      <c r="X250" s="56">
        <f t="shared" si="28"/>
        <v>26.2</v>
      </c>
      <c r="Y250" s="55">
        <f t="shared" si="29"/>
        <v>49.25</v>
      </c>
      <c r="Z250" s="55">
        <f t="shared" si="30"/>
        <v>50.449999999999996</v>
      </c>
      <c r="AA250" s="56">
        <f t="shared" si="31"/>
        <v>50.449999999999996</v>
      </c>
      <c r="AB250" s="55">
        <v>93.599257884972161</v>
      </c>
      <c r="AC250" s="55">
        <v>93.988549618320619</v>
      </c>
      <c r="AD250" s="55">
        <v>92.056074766355138</v>
      </c>
      <c r="AE250" s="51" t="s">
        <v>471</v>
      </c>
      <c r="AF250" s="57" t="s">
        <v>471</v>
      </c>
    </row>
    <row r="251" spans="1:32" x14ac:dyDescent="0.3">
      <c r="A251" s="63">
        <v>44</v>
      </c>
      <c r="B251" s="51" t="s">
        <v>302</v>
      </c>
      <c r="C251" s="51" t="s">
        <v>60</v>
      </c>
      <c r="D251" s="51" t="s">
        <v>468</v>
      </c>
      <c r="E251" s="52">
        <v>7.7</v>
      </c>
      <c r="F251" s="52">
        <v>7.3</v>
      </c>
      <c r="G251" s="52">
        <v>7.4</v>
      </c>
      <c r="H251" s="52">
        <v>7.4</v>
      </c>
      <c r="I251" s="52">
        <v>9.9</v>
      </c>
      <c r="J251" s="57"/>
      <c r="K251" s="54"/>
      <c r="L251" s="52">
        <v>7.5</v>
      </c>
      <c r="M251" s="52">
        <v>7.4</v>
      </c>
      <c r="N251" s="52">
        <v>7.5</v>
      </c>
      <c r="O251" s="52">
        <v>7.1</v>
      </c>
      <c r="P251" s="52">
        <v>9.65</v>
      </c>
      <c r="Q251" s="52">
        <v>1.2</v>
      </c>
      <c r="R251" s="57"/>
      <c r="S251" s="54"/>
      <c r="T251" s="55">
        <f t="shared" si="24"/>
        <v>24.699999999999996</v>
      </c>
      <c r="U251" s="56">
        <f t="shared" si="25"/>
        <v>24.699999999999996</v>
      </c>
      <c r="V251" s="55">
        <f t="shared" si="26"/>
        <v>24.549999999999997</v>
      </c>
      <c r="W251" s="55">
        <f t="shared" si="27"/>
        <v>25.749999999999996</v>
      </c>
      <c r="X251" s="56">
        <f t="shared" si="28"/>
        <v>25.749999999999996</v>
      </c>
      <c r="Y251" s="55">
        <f t="shared" si="29"/>
        <v>49.249999999999993</v>
      </c>
      <c r="Z251" s="55">
        <f t="shared" si="30"/>
        <v>50.449999999999989</v>
      </c>
      <c r="AA251" s="56">
        <f t="shared" si="31"/>
        <v>50.449999999999989</v>
      </c>
      <c r="AB251" s="55">
        <v>93.599257884972147</v>
      </c>
      <c r="AC251" s="55">
        <v>93.988549618320604</v>
      </c>
      <c r="AD251" s="55">
        <v>92.056074766355124</v>
      </c>
      <c r="AE251" s="51" t="s">
        <v>471</v>
      </c>
      <c r="AF251" s="57" t="s">
        <v>471</v>
      </c>
    </row>
    <row r="252" spans="1:32" x14ac:dyDescent="0.3">
      <c r="A252" s="63">
        <v>45</v>
      </c>
      <c r="B252" s="51" t="s">
        <v>303</v>
      </c>
      <c r="C252" s="51" t="s">
        <v>41</v>
      </c>
      <c r="D252" s="51" t="s">
        <v>468</v>
      </c>
      <c r="E252" s="52">
        <v>7.5</v>
      </c>
      <c r="F252" s="52">
        <v>7.3</v>
      </c>
      <c r="G252" s="52">
        <v>7.4</v>
      </c>
      <c r="H252" s="52">
        <v>7.6</v>
      </c>
      <c r="I252" s="52">
        <v>9.8000000000000007</v>
      </c>
      <c r="J252" s="57"/>
      <c r="K252" s="54"/>
      <c r="L252" s="52">
        <v>7.7</v>
      </c>
      <c r="M252" s="52">
        <v>7.3</v>
      </c>
      <c r="N252" s="52">
        <v>7.3</v>
      </c>
      <c r="O252" s="52">
        <v>7.5</v>
      </c>
      <c r="P252" s="52">
        <v>9.65</v>
      </c>
      <c r="Q252" s="52">
        <v>1.2</v>
      </c>
      <c r="R252" s="57"/>
      <c r="S252" s="54"/>
      <c r="T252" s="55">
        <f t="shared" si="24"/>
        <v>24.700000000000003</v>
      </c>
      <c r="U252" s="56">
        <f t="shared" si="25"/>
        <v>24.700000000000003</v>
      </c>
      <c r="V252" s="55">
        <f t="shared" si="26"/>
        <v>24.450000000000003</v>
      </c>
      <c r="W252" s="55">
        <f t="shared" si="27"/>
        <v>25.650000000000002</v>
      </c>
      <c r="X252" s="56">
        <f t="shared" si="28"/>
        <v>25.650000000000002</v>
      </c>
      <c r="Y252" s="55">
        <f t="shared" si="29"/>
        <v>49.150000000000006</v>
      </c>
      <c r="Z252" s="55">
        <f t="shared" si="30"/>
        <v>50.350000000000009</v>
      </c>
      <c r="AA252" s="56">
        <f t="shared" si="31"/>
        <v>50.350000000000009</v>
      </c>
      <c r="AB252" s="55">
        <v>93.41372912801485</v>
      </c>
      <c r="AC252" s="55">
        <v>93.797709923664144</v>
      </c>
      <c r="AD252" s="55">
        <v>91.869158878504692</v>
      </c>
      <c r="AE252" s="51" t="s">
        <v>471</v>
      </c>
      <c r="AF252" s="57" t="s">
        <v>471</v>
      </c>
    </row>
    <row r="253" spans="1:32" x14ac:dyDescent="0.3">
      <c r="A253" s="63">
        <v>46</v>
      </c>
      <c r="B253" s="51" t="s">
        <v>304</v>
      </c>
      <c r="C253" s="51" t="s">
        <v>78</v>
      </c>
      <c r="D253" s="51" t="s">
        <v>468</v>
      </c>
      <c r="E253" s="52">
        <v>7.1</v>
      </c>
      <c r="F253" s="52">
        <v>7.5</v>
      </c>
      <c r="G253" s="52">
        <v>7.6</v>
      </c>
      <c r="H253" s="52">
        <v>7.5</v>
      </c>
      <c r="I253" s="52">
        <v>9.6</v>
      </c>
      <c r="J253" s="57"/>
      <c r="K253" s="54"/>
      <c r="L253" s="52">
        <v>7.1</v>
      </c>
      <c r="M253" s="52">
        <v>7.3</v>
      </c>
      <c r="N253" s="52">
        <v>7.5</v>
      </c>
      <c r="O253" s="52">
        <v>7.5</v>
      </c>
      <c r="P253" s="52">
        <v>9.6999999999999993</v>
      </c>
      <c r="Q253" s="52">
        <v>1.2</v>
      </c>
      <c r="R253" s="57"/>
      <c r="S253" s="54"/>
      <c r="T253" s="55">
        <f t="shared" si="24"/>
        <v>24.6</v>
      </c>
      <c r="U253" s="56">
        <f t="shared" si="25"/>
        <v>24.6</v>
      </c>
      <c r="V253" s="55">
        <f t="shared" si="26"/>
        <v>24.499999999999996</v>
      </c>
      <c r="W253" s="55">
        <f t="shared" si="27"/>
        <v>25.699999999999996</v>
      </c>
      <c r="X253" s="56">
        <f t="shared" si="28"/>
        <v>25.699999999999996</v>
      </c>
      <c r="Y253" s="55">
        <f t="shared" si="29"/>
        <v>49.099999999999994</v>
      </c>
      <c r="Z253" s="55">
        <f t="shared" si="30"/>
        <v>50.3</v>
      </c>
      <c r="AA253" s="56">
        <f t="shared" si="31"/>
        <v>50.3</v>
      </c>
      <c r="AB253" s="55">
        <v>93.320964749536174</v>
      </c>
      <c r="AC253" s="55">
        <v>93.702290076335871</v>
      </c>
      <c r="AD253" s="55">
        <v>91.775700934579433</v>
      </c>
      <c r="AE253" s="51" t="s">
        <v>471</v>
      </c>
      <c r="AF253" s="57" t="s">
        <v>471</v>
      </c>
    </row>
    <row r="254" spans="1:32" x14ac:dyDescent="0.3">
      <c r="A254" s="63">
        <v>47</v>
      </c>
      <c r="B254" s="51" t="s">
        <v>305</v>
      </c>
      <c r="C254" s="51" t="s">
        <v>60</v>
      </c>
      <c r="D254" s="51" t="s">
        <v>468</v>
      </c>
      <c r="E254" s="52">
        <v>7.4</v>
      </c>
      <c r="F254" s="52">
        <v>7.4</v>
      </c>
      <c r="G254" s="52">
        <v>7.4</v>
      </c>
      <c r="H254" s="52">
        <v>7.4</v>
      </c>
      <c r="I254" s="52">
        <v>9.6</v>
      </c>
      <c r="J254" s="57"/>
      <c r="K254" s="54"/>
      <c r="L254" s="52">
        <v>7.5</v>
      </c>
      <c r="M254" s="52">
        <v>7.5</v>
      </c>
      <c r="N254" s="52">
        <v>7.6</v>
      </c>
      <c r="O254" s="52">
        <v>7.6</v>
      </c>
      <c r="P254" s="52">
        <v>9.4499999999999993</v>
      </c>
      <c r="Q254" s="52">
        <v>1.2</v>
      </c>
      <c r="R254" s="57"/>
      <c r="S254" s="54"/>
      <c r="T254" s="55">
        <f t="shared" si="24"/>
        <v>24.400000000000002</v>
      </c>
      <c r="U254" s="56">
        <f t="shared" si="25"/>
        <v>24.400000000000002</v>
      </c>
      <c r="V254" s="55">
        <f t="shared" si="26"/>
        <v>24.550000000000004</v>
      </c>
      <c r="W254" s="55">
        <f t="shared" si="27"/>
        <v>25.750000000000004</v>
      </c>
      <c r="X254" s="56">
        <f t="shared" si="28"/>
        <v>25.750000000000004</v>
      </c>
      <c r="Y254" s="55">
        <f t="shared" si="29"/>
        <v>48.95</v>
      </c>
      <c r="Z254" s="55">
        <f t="shared" si="30"/>
        <v>50.150000000000006</v>
      </c>
      <c r="AA254" s="56">
        <f t="shared" si="31"/>
        <v>50.150000000000006</v>
      </c>
      <c r="AB254" s="55">
        <v>93.0426716141002</v>
      </c>
      <c r="AC254" s="55">
        <v>93.416030534351151</v>
      </c>
      <c r="AD254" s="55">
        <v>91.495327102803742</v>
      </c>
      <c r="AE254" s="51" t="s">
        <v>471</v>
      </c>
      <c r="AF254" s="57" t="s">
        <v>471</v>
      </c>
    </row>
    <row r="255" spans="1:32" x14ac:dyDescent="0.3">
      <c r="A255" s="63">
        <v>48</v>
      </c>
      <c r="B255" s="51" t="s">
        <v>306</v>
      </c>
      <c r="C255" s="51" t="s">
        <v>41</v>
      </c>
      <c r="D255" s="51" t="s">
        <v>468</v>
      </c>
      <c r="E255" s="52">
        <v>7.4</v>
      </c>
      <c r="F255" s="52">
        <v>7.2</v>
      </c>
      <c r="G255" s="52">
        <v>7.3</v>
      </c>
      <c r="H255" s="52">
        <v>7</v>
      </c>
      <c r="I255" s="52">
        <v>9.6999999999999993</v>
      </c>
      <c r="J255" s="57"/>
      <c r="K255" s="54"/>
      <c r="L255" s="52">
        <v>7.5</v>
      </c>
      <c r="M255" s="52">
        <v>7.4</v>
      </c>
      <c r="N255" s="52">
        <v>7.5</v>
      </c>
      <c r="O255" s="52">
        <v>7.3</v>
      </c>
      <c r="P255" s="52">
        <v>9.8000000000000007</v>
      </c>
      <c r="Q255" s="52">
        <v>1.2</v>
      </c>
      <c r="R255" s="57"/>
      <c r="S255" s="54"/>
      <c r="T255" s="55">
        <f t="shared" si="24"/>
        <v>24.200000000000003</v>
      </c>
      <c r="U255" s="56">
        <f t="shared" si="25"/>
        <v>24.200000000000003</v>
      </c>
      <c r="V255" s="55">
        <f t="shared" si="26"/>
        <v>24.7</v>
      </c>
      <c r="W255" s="55">
        <f t="shared" si="27"/>
        <v>25.9</v>
      </c>
      <c r="X255" s="56">
        <f t="shared" si="28"/>
        <v>25.9</v>
      </c>
      <c r="Y255" s="55">
        <f t="shared" si="29"/>
        <v>48.900000000000006</v>
      </c>
      <c r="Z255" s="55">
        <f t="shared" si="30"/>
        <v>50.1</v>
      </c>
      <c r="AA255" s="56">
        <f t="shared" si="31"/>
        <v>50.1</v>
      </c>
      <c r="AB255" s="55">
        <v>92.949907235621538</v>
      </c>
      <c r="AC255" s="55">
        <v>93.320610687022906</v>
      </c>
      <c r="AD255" s="55">
        <v>91.401869158878512</v>
      </c>
      <c r="AE255" s="51" t="s">
        <v>471</v>
      </c>
      <c r="AF255" s="57" t="s">
        <v>471</v>
      </c>
    </row>
    <row r="256" spans="1:32" x14ac:dyDescent="0.3">
      <c r="A256" s="63">
        <v>49</v>
      </c>
      <c r="B256" s="51" t="s">
        <v>307</v>
      </c>
      <c r="C256" s="51" t="s">
        <v>37</v>
      </c>
      <c r="D256" s="51" t="s">
        <v>468</v>
      </c>
      <c r="E256" s="52">
        <v>7.2</v>
      </c>
      <c r="F256" s="52">
        <v>7.5</v>
      </c>
      <c r="G256" s="52">
        <v>7.1</v>
      </c>
      <c r="H256" s="52">
        <v>7.3</v>
      </c>
      <c r="I256" s="52">
        <v>9.6</v>
      </c>
      <c r="J256" s="57"/>
      <c r="K256" s="54"/>
      <c r="L256" s="52">
        <v>7.1</v>
      </c>
      <c r="M256" s="52">
        <v>7.4</v>
      </c>
      <c r="N256" s="52">
        <v>7.7</v>
      </c>
      <c r="O256" s="52">
        <v>7.7</v>
      </c>
      <c r="P256" s="52">
        <v>9.6999999999999993</v>
      </c>
      <c r="Q256" s="52">
        <v>1.2</v>
      </c>
      <c r="R256" s="57"/>
      <c r="S256" s="54"/>
      <c r="T256" s="55">
        <f t="shared" si="24"/>
        <v>24.1</v>
      </c>
      <c r="U256" s="56">
        <f t="shared" si="25"/>
        <v>24.1</v>
      </c>
      <c r="V256" s="55">
        <f t="shared" si="26"/>
        <v>24.799999999999997</v>
      </c>
      <c r="W256" s="55">
        <f t="shared" si="27"/>
        <v>25.999999999999996</v>
      </c>
      <c r="X256" s="56">
        <f t="shared" si="28"/>
        <v>25.999999999999996</v>
      </c>
      <c r="Y256" s="55">
        <f t="shared" si="29"/>
        <v>48.9</v>
      </c>
      <c r="Z256" s="55">
        <f t="shared" si="30"/>
        <v>50.099999999999994</v>
      </c>
      <c r="AA256" s="56">
        <f t="shared" si="31"/>
        <v>50.099999999999994</v>
      </c>
      <c r="AB256" s="55">
        <v>92.949907235621509</v>
      </c>
      <c r="AC256" s="55">
        <v>93.320610687022892</v>
      </c>
      <c r="AD256" s="55">
        <v>91.401869158878498</v>
      </c>
      <c r="AE256" s="51" t="s">
        <v>472</v>
      </c>
      <c r="AF256" s="57" t="s">
        <v>471</v>
      </c>
    </row>
    <row r="257" spans="1:32" x14ac:dyDescent="0.3">
      <c r="A257" s="63">
        <v>50</v>
      </c>
      <c r="B257" s="51" t="s">
        <v>308</v>
      </c>
      <c r="C257" s="51" t="s">
        <v>78</v>
      </c>
      <c r="D257" s="51" t="s">
        <v>468</v>
      </c>
      <c r="E257" s="52">
        <v>7.1</v>
      </c>
      <c r="F257" s="52">
        <v>6.7</v>
      </c>
      <c r="G257" s="52">
        <v>7</v>
      </c>
      <c r="H257" s="52">
        <v>7.3</v>
      </c>
      <c r="I257" s="52">
        <v>9.65</v>
      </c>
      <c r="J257" s="57"/>
      <c r="K257" s="54"/>
      <c r="L257" s="52">
        <v>7.7</v>
      </c>
      <c r="M257" s="52">
        <v>7.7</v>
      </c>
      <c r="N257" s="52">
        <v>7.5</v>
      </c>
      <c r="O257" s="52">
        <v>7.8</v>
      </c>
      <c r="P257" s="52">
        <v>9.6</v>
      </c>
      <c r="Q257" s="52">
        <v>1.2</v>
      </c>
      <c r="R257" s="57"/>
      <c r="S257" s="54"/>
      <c r="T257" s="55">
        <f t="shared" si="24"/>
        <v>23.75</v>
      </c>
      <c r="U257" s="56">
        <f t="shared" si="25"/>
        <v>23.75</v>
      </c>
      <c r="V257" s="55">
        <f t="shared" si="26"/>
        <v>25</v>
      </c>
      <c r="W257" s="55">
        <f t="shared" si="27"/>
        <v>26.2</v>
      </c>
      <c r="X257" s="56">
        <f t="shared" si="28"/>
        <v>26.2</v>
      </c>
      <c r="Y257" s="55">
        <f t="shared" si="29"/>
        <v>48.75</v>
      </c>
      <c r="Z257" s="55">
        <f t="shared" si="30"/>
        <v>49.95</v>
      </c>
      <c r="AA257" s="56">
        <f t="shared" si="31"/>
        <v>49.95</v>
      </c>
      <c r="AB257" s="55">
        <v>92.671614100185536</v>
      </c>
      <c r="AC257" s="55">
        <v>93.034351145038173</v>
      </c>
      <c r="AD257" s="55">
        <v>91.121495327102807</v>
      </c>
      <c r="AE257" s="51" t="s">
        <v>471</v>
      </c>
      <c r="AF257" s="57" t="s">
        <v>471</v>
      </c>
    </row>
    <row r="258" spans="1:32" x14ac:dyDescent="0.3">
      <c r="A258" s="63">
        <v>51</v>
      </c>
      <c r="B258" s="51" t="s">
        <v>309</v>
      </c>
      <c r="C258" s="51" t="s">
        <v>37</v>
      </c>
      <c r="D258" s="51" t="s">
        <v>468</v>
      </c>
      <c r="E258" s="52">
        <v>7.1</v>
      </c>
      <c r="F258" s="52">
        <v>7.3</v>
      </c>
      <c r="G258" s="52">
        <v>7.6</v>
      </c>
      <c r="H258" s="52">
        <v>7.5</v>
      </c>
      <c r="I258" s="52">
        <v>9.5500000000000007</v>
      </c>
      <c r="J258" s="57"/>
      <c r="K258" s="54"/>
      <c r="L258" s="52">
        <v>7</v>
      </c>
      <c r="M258" s="52">
        <v>7.3</v>
      </c>
      <c r="N258" s="52">
        <v>7.2</v>
      </c>
      <c r="O258" s="52">
        <v>7.4</v>
      </c>
      <c r="P258" s="52">
        <v>9.75</v>
      </c>
      <c r="Q258" s="52">
        <v>1.2</v>
      </c>
      <c r="R258" s="57"/>
      <c r="S258" s="54"/>
      <c r="T258" s="55">
        <f t="shared" si="24"/>
        <v>24.35</v>
      </c>
      <c r="U258" s="56">
        <f t="shared" si="25"/>
        <v>24.35</v>
      </c>
      <c r="V258" s="55">
        <f t="shared" si="26"/>
        <v>24.25</v>
      </c>
      <c r="W258" s="55">
        <f t="shared" si="27"/>
        <v>25.45</v>
      </c>
      <c r="X258" s="56">
        <f t="shared" si="28"/>
        <v>25.45</v>
      </c>
      <c r="Y258" s="55">
        <f t="shared" si="29"/>
        <v>48.6</v>
      </c>
      <c r="Z258" s="55">
        <f t="shared" si="30"/>
        <v>49.8</v>
      </c>
      <c r="AA258" s="56">
        <f t="shared" si="31"/>
        <v>49.8</v>
      </c>
      <c r="AB258" s="55">
        <v>92.393320964749535</v>
      </c>
      <c r="AC258" s="55">
        <v>92.748091603053439</v>
      </c>
      <c r="AD258" s="55">
        <v>90.841121495327101</v>
      </c>
      <c r="AE258" s="51" t="s">
        <v>472</v>
      </c>
      <c r="AF258" s="57" t="s">
        <v>471</v>
      </c>
    </row>
    <row r="259" spans="1:32" x14ac:dyDescent="0.3">
      <c r="A259" s="63">
        <v>52</v>
      </c>
      <c r="B259" s="51" t="s">
        <v>310</v>
      </c>
      <c r="C259" s="51" t="s">
        <v>45</v>
      </c>
      <c r="D259" s="51" t="s">
        <v>468</v>
      </c>
      <c r="E259" s="52">
        <v>7.3</v>
      </c>
      <c r="F259" s="52">
        <v>7.2</v>
      </c>
      <c r="G259" s="52">
        <v>7</v>
      </c>
      <c r="H259" s="52">
        <v>7.3</v>
      </c>
      <c r="I259" s="52">
        <v>9.65</v>
      </c>
      <c r="J259" s="57"/>
      <c r="K259" s="54"/>
      <c r="L259" s="52">
        <v>7.2</v>
      </c>
      <c r="M259" s="52">
        <v>7.5</v>
      </c>
      <c r="N259" s="52">
        <v>7.5</v>
      </c>
      <c r="O259" s="52">
        <v>7.6</v>
      </c>
      <c r="P259" s="52">
        <v>9.4499999999999993</v>
      </c>
      <c r="Q259" s="52">
        <v>1.2</v>
      </c>
      <c r="R259" s="57"/>
      <c r="S259" s="54"/>
      <c r="T259" s="55">
        <f t="shared" si="24"/>
        <v>24.15</v>
      </c>
      <c r="U259" s="56">
        <f t="shared" si="25"/>
        <v>24.15</v>
      </c>
      <c r="V259" s="55">
        <f t="shared" si="26"/>
        <v>24.449999999999996</v>
      </c>
      <c r="W259" s="55">
        <f t="shared" si="27"/>
        <v>25.649999999999995</v>
      </c>
      <c r="X259" s="56">
        <f t="shared" si="28"/>
        <v>25.649999999999995</v>
      </c>
      <c r="Y259" s="55">
        <f t="shared" si="29"/>
        <v>48.599999999999994</v>
      </c>
      <c r="Z259" s="55">
        <f t="shared" si="30"/>
        <v>49.8</v>
      </c>
      <c r="AA259" s="56">
        <f t="shared" si="31"/>
        <v>49.8</v>
      </c>
      <c r="AB259" s="55">
        <v>92.393320964749535</v>
      </c>
      <c r="AC259" s="55">
        <v>92.748091603053425</v>
      </c>
      <c r="AD259" s="55">
        <v>90.841121495327087</v>
      </c>
      <c r="AE259" s="51" t="s">
        <v>472</v>
      </c>
      <c r="AF259" s="57" t="s">
        <v>471</v>
      </c>
    </row>
    <row r="260" spans="1:32" x14ac:dyDescent="0.3">
      <c r="A260" s="63">
        <v>53</v>
      </c>
      <c r="B260" s="51" t="s">
        <v>311</v>
      </c>
      <c r="C260" s="51" t="s">
        <v>37</v>
      </c>
      <c r="D260" s="51" t="s">
        <v>468</v>
      </c>
      <c r="E260" s="52">
        <v>7.4</v>
      </c>
      <c r="F260" s="52">
        <v>7.2</v>
      </c>
      <c r="G260" s="52">
        <v>7.5</v>
      </c>
      <c r="H260" s="52">
        <v>7.3</v>
      </c>
      <c r="I260" s="52">
        <v>9.25</v>
      </c>
      <c r="J260" s="57"/>
      <c r="K260" s="54"/>
      <c r="L260" s="52">
        <v>7.2</v>
      </c>
      <c r="M260" s="52">
        <v>7.2</v>
      </c>
      <c r="N260" s="52">
        <v>7.4</v>
      </c>
      <c r="O260" s="52">
        <v>7.5</v>
      </c>
      <c r="P260" s="52">
        <v>9.6999999999999993</v>
      </c>
      <c r="Q260" s="52">
        <v>1.2</v>
      </c>
      <c r="R260" s="57"/>
      <c r="S260" s="54"/>
      <c r="T260" s="55">
        <f t="shared" si="24"/>
        <v>23.950000000000003</v>
      </c>
      <c r="U260" s="56">
        <f t="shared" si="25"/>
        <v>23.950000000000003</v>
      </c>
      <c r="V260" s="55">
        <f t="shared" si="26"/>
        <v>24.3</v>
      </c>
      <c r="W260" s="55">
        <f t="shared" si="27"/>
        <v>25.5</v>
      </c>
      <c r="X260" s="56">
        <f t="shared" si="28"/>
        <v>25.5</v>
      </c>
      <c r="Y260" s="55">
        <f t="shared" si="29"/>
        <v>48.25</v>
      </c>
      <c r="Z260" s="55">
        <f t="shared" si="30"/>
        <v>49.45</v>
      </c>
      <c r="AA260" s="56">
        <f t="shared" si="31"/>
        <v>49.45</v>
      </c>
      <c r="AB260" s="55">
        <v>91.743970315398897</v>
      </c>
      <c r="AC260" s="55">
        <v>92.080152671755727</v>
      </c>
      <c r="AD260" s="55">
        <v>90.186915887850475</v>
      </c>
      <c r="AE260" s="51" t="s">
        <v>472</v>
      </c>
      <c r="AF260" s="57" t="s">
        <v>471</v>
      </c>
    </row>
    <row r="261" spans="1:32" x14ac:dyDescent="0.3">
      <c r="A261" s="63">
        <v>54</v>
      </c>
      <c r="B261" s="51" t="s">
        <v>312</v>
      </c>
      <c r="C261" s="51" t="s">
        <v>66</v>
      </c>
      <c r="D261" s="51" t="s">
        <v>468</v>
      </c>
      <c r="E261" s="52">
        <v>7.4</v>
      </c>
      <c r="F261" s="52">
        <v>7.4</v>
      </c>
      <c r="G261" s="52">
        <v>7.4</v>
      </c>
      <c r="H261" s="52">
        <v>7.4</v>
      </c>
      <c r="I261" s="52">
        <v>9.35</v>
      </c>
      <c r="J261" s="57"/>
      <c r="K261" s="54"/>
      <c r="L261" s="52">
        <v>7.3</v>
      </c>
      <c r="M261" s="52">
        <v>7</v>
      </c>
      <c r="N261" s="52">
        <v>7.3</v>
      </c>
      <c r="O261" s="52">
        <v>7.2</v>
      </c>
      <c r="P261" s="52">
        <v>9.1999999999999993</v>
      </c>
      <c r="Q261" s="52">
        <v>1.5</v>
      </c>
      <c r="R261" s="57"/>
      <c r="S261" s="54"/>
      <c r="T261" s="55">
        <f t="shared" si="24"/>
        <v>24.150000000000002</v>
      </c>
      <c r="U261" s="56">
        <f t="shared" si="25"/>
        <v>24.150000000000002</v>
      </c>
      <c r="V261" s="55">
        <f t="shared" si="26"/>
        <v>23.7</v>
      </c>
      <c r="W261" s="55">
        <f t="shared" si="27"/>
        <v>25.2</v>
      </c>
      <c r="X261" s="56">
        <f t="shared" si="28"/>
        <v>25.2</v>
      </c>
      <c r="Y261" s="55">
        <f t="shared" si="29"/>
        <v>47.85</v>
      </c>
      <c r="Z261" s="55">
        <f t="shared" si="30"/>
        <v>49.35</v>
      </c>
      <c r="AA261" s="56">
        <f t="shared" si="31"/>
        <v>49.35</v>
      </c>
      <c r="AB261" s="55">
        <v>91.558441558441558</v>
      </c>
      <c r="AC261" s="55">
        <v>91.316793893129784</v>
      </c>
      <c r="AD261" s="55">
        <v>89.439252336448604</v>
      </c>
      <c r="AE261" s="51" t="s">
        <v>472</v>
      </c>
      <c r="AF261" s="57" t="s">
        <v>471</v>
      </c>
    </row>
    <row r="262" spans="1:32" x14ac:dyDescent="0.3">
      <c r="A262" s="63">
        <v>55</v>
      </c>
      <c r="B262" s="51" t="s">
        <v>313</v>
      </c>
      <c r="C262" s="51" t="s">
        <v>41</v>
      </c>
      <c r="D262" s="51" t="s">
        <v>468</v>
      </c>
      <c r="E262" s="52">
        <v>7.3</v>
      </c>
      <c r="F262" s="52">
        <v>7.5</v>
      </c>
      <c r="G262" s="52">
        <v>7</v>
      </c>
      <c r="H262" s="52">
        <v>6.9</v>
      </c>
      <c r="I262" s="52">
        <v>9.5</v>
      </c>
      <c r="J262" s="57"/>
      <c r="K262" s="54"/>
      <c r="L262" s="52">
        <v>7.1</v>
      </c>
      <c r="M262" s="52">
        <v>7.5</v>
      </c>
      <c r="N262" s="52">
        <v>7.2</v>
      </c>
      <c r="O262" s="52">
        <v>7.5</v>
      </c>
      <c r="P262" s="52">
        <v>9.65</v>
      </c>
      <c r="Q262" s="52">
        <v>1.2</v>
      </c>
      <c r="R262" s="57"/>
      <c r="S262" s="54"/>
      <c r="T262" s="55">
        <f t="shared" si="24"/>
        <v>23.800000000000004</v>
      </c>
      <c r="U262" s="56">
        <f t="shared" si="25"/>
        <v>23.800000000000004</v>
      </c>
      <c r="V262" s="55">
        <f t="shared" si="26"/>
        <v>24.35</v>
      </c>
      <c r="W262" s="55">
        <f t="shared" si="27"/>
        <v>25.55</v>
      </c>
      <c r="X262" s="56">
        <f t="shared" si="28"/>
        <v>25.55</v>
      </c>
      <c r="Y262" s="55">
        <f t="shared" si="29"/>
        <v>48.150000000000006</v>
      </c>
      <c r="Z262" s="55">
        <f t="shared" si="30"/>
        <v>49.350000000000009</v>
      </c>
      <c r="AA262" s="56">
        <f t="shared" si="31"/>
        <v>49.350000000000009</v>
      </c>
      <c r="AB262" s="55">
        <v>91.558441558441572</v>
      </c>
      <c r="AC262" s="55">
        <v>91.889312977099252</v>
      </c>
      <c r="AD262" s="55">
        <v>90.000000000000014</v>
      </c>
      <c r="AE262" s="51" t="s">
        <v>471</v>
      </c>
      <c r="AF262" s="57" t="s">
        <v>471</v>
      </c>
    </row>
    <row r="263" spans="1:32" x14ac:dyDescent="0.3">
      <c r="A263" s="63">
        <v>56</v>
      </c>
      <c r="B263" s="51" t="s">
        <v>314</v>
      </c>
      <c r="C263" s="51" t="s">
        <v>37</v>
      </c>
      <c r="D263" s="51" t="s">
        <v>468</v>
      </c>
      <c r="E263" s="52">
        <v>7.3</v>
      </c>
      <c r="F263" s="52">
        <v>7.2</v>
      </c>
      <c r="G263" s="52">
        <v>7.5</v>
      </c>
      <c r="H263" s="52">
        <v>7.3</v>
      </c>
      <c r="I263" s="52">
        <v>9.5</v>
      </c>
      <c r="J263" s="57"/>
      <c r="K263" s="54"/>
      <c r="L263" s="52">
        <v>7.1</v>
      </c>
      <c r="M263" s="52">
        <v>7.2</v>
      </c>
      <c r="N263" s="52">
        <v>7.4</v>
      </c>
      <c r="O263" s="52">
        <v>7.3</v>
      </c>
      <c r="P263" s="52">
        <v>9.3000000000000007</v>
      </c>
      <c r="Q263" s="52">
        <v>1.2</v>
      </c>
      <c r="R263" s="57"/>
      <c r="S263" s="54"/>
      <c r="T263" s="55">
        <f t="shared" si="24"/>
        <v>24.1</v>
      </c>
      <c r="U263" s="56">
        <f t="shared" si="25"/>
        <v>24.1</v>
      </c>
      <c r="V263" s="55">
        <f t="shared" si="26"/>
        <v>23.800000000000004</v>
      </c>
      <c r="W263" s="55">
        <f t="shared" si="27"/>
        <v>25.000000000000004</v>
      </c>
      <c r="X263" s="56">
        <f t="shared" si="28"/>
        <v>25.000000000000004</v>
      </c>
      <c r="Y263" s="55">
        <f t="shared" si="29"/>
        <v>47.900000000000006</v>
      </c>
      <c r="Z263" s="55">
        <f t="shared" si="30"/>
        <v>49.100000000000009</v>
      </c>
      <c r="AA263" s="56">
        <f t="shared" si="31"/>
        <v>49.100000000000009</v>
      </c>
      <c r="AB263" s="55">
        <v>91.09461966604826</v>
      </c>
      <c r="AC263" s="55">
        <v>91.412213740458029</v>
      </c>
      <c r="AD263" s="55">
        <v>89.532710280373834</v>
      </c>
      <c r="AE263" s="51" t="s">
        <v>472</v>
      </c>
      <c r="AF263" s="57" t="s">
        <v>471</v>
      </c>
    </row>
    <row r="264" spans="1:32" x14ac:dyDescent="0.3">
      <c r="A264" s="63">
        <v>57</v>
      </c>
      <c r="B264" s="51" t="s">
        <v>315</v>
      </c>
      <c r="C264" s="51" t="s">
        <v>41</v>
      </c>
      <c r="D264" s="51" t="s">
        <v>468</v>
      </c>
      <c r="E264" s="52">
        <v>7.3</v>
      </c>
      <c r="F264" s="52">
        <v>7.1</v>
      </c>
      <c r="G264" s="52">
        <v>7.1</v>
      </c>
      <c r="H264" s="52">
        <v>6.9</v>
      </c>
      <c r="I264" s="52">
        <v>9.1</v>
      </c>
      <c r="J264" s="57"/>
      <c r="K264" s="54"/>
      <c r="L264" s="52">
        <v>7.4</v>
      </c>
      <c r="M264" s="52">
        <v>7</v>
      </c>
      <c r="N264" s="52">
        <v>7.3</v>
      </c>
      <c r="O264" s="52">
        <v>7.4</v>
      </c>
      <c r="P264" s="52">
        <v>9.5</v>
      </c>
      <c r="Q264" s="52">
        <v>1.2</v>
      </c>
      <c r="R264" s="57"/>
      <c r="S264" s="54"/>
      <c r="T264" s="55">
        <f t="shared" si="24"/>
        <v>23.299999999999997</v>
      </c>
      <c r="U264" s="56">
        <f t="shared" si="25"/>
        <v>23.299999999999997</v>
      </c>
      <c r="V264" s="55">
        <f t="shared" si="26"/>
        <v>24.200000000000003</v>
      </c>
      <c r="W264" s="55">
        <f t="shared" si="27"/>
        <v>25.400000000000002</v>
      </c>
      <c r="X264" s="56">
        <f t="shared" si="28"/>
        <v>25.400000000000002</v>
      </c>
      <c r="Y264" s="55">
        <f t="shared" si="29"/>
        <v>47.5</v>
      </c>
      <c r="Z264" s="55">
        <f t="shared" si="30"/>
        <v>48.7</v>
      </c>
      <c r="AA264" s="56">
        <f t="shared" si="31"/>
        <v>48.7</v>
      </c>
      <c r="AB264" s="55">
        <v>90.352504638218932</v>
      </c>
      <c r="AC264" s="55">
        <v>90.648854961832058</v>
      </c>
      <c r="AD264" s="55">
        <v>88.785046728971963</v>
      </c>
      <c r="AE264" s="51" t="s">
        <v>471</v>
      </c>
      <c r="AF264" s="57" t="s">
        <v>471</v>
      </c>
    </row>
    <row r="265" spans="1:32" x14ac:dyDescent="0.3">
      <c r="A265" s="63">
        <v>58</v>
      </c>
      <c r="B265" s="51" t="s">
        <v>316</v>
      </c>
      <c r="C265" s="51" t="s">
        <v>37</v>
      </c>
      <c r="D265" s="51" t="s">
        <v>468</v>
      </c>
      <c r="E265" s="52">
        <v>7.2</v>
      </c>
      <c r="F265" s="52">
        <v>7.5</v>
      </c>
      <c r="G265" s="52">
        <v>7.5</v>
      </c>
      <c r="H265" s="52">
        <v>7.4</v>
      </c>
      <c r="I265" s="52">
        <v>9.6999999999999993</v>
      </c>
      <c r="J265" s="57"/>
      <c r="K265" s="54"/>
      <c r="L265" s="52">
        <v>6.2</v>
      </c>
      <c r="M265" s="52">
        <v>6.7</v>
      </c>
      <c r="N265" s="52">
        <v>6.7</v>
      </c>
      <c r="O265" s="52">
        <v>6.9</v>
      </c>
      <c r="P265" s="52">
        <v>9.1</v>
      </c>
      <c r="Q265" s="52">
        <v>1.5</v>
      </c>
      <c r="R265" s="57"/>
      <c r="S265" s="54"/>
      <c r="T265" s="55">
        <f t="shared" si="24"/>
        <v>24.6</v>
      </c>
      <c r="U265" s="56">
        <f t="shared" si="25"/>
        <v>24.6</v>
      </c>
      <c r="V265" s="55">
        <f t="shared" si="26"/>
        <v>22.5</v>
      </c>
      <c r="W265" s="55">
        <f t="shared" si="27"/>
        <v>24</v>
      </c>
      <c r="X265" s="56">
        <f t="shared" si="28"/>
        <v>24</v>
      </c>
      <c r="Y265" s="55">
        <f t="shared" si="29"/>
        <v>47.1</v>
      </c>
      <c r="Z265" s="55">
        <f t="shared" si="30"/>
        <v>48.6</v>
      </c>
      <c r="AA265" s="56">
        <f t="shared" si="31"/>
        <v>48.6</v>
      </c>
      <c r="AB265" s="55">
        <v>90.166975881261607</v>
      </c>
      <c r="AC265" s="55">
        <v>89.885496183206115</v>
      </c>
      <c r="AD265" s="55">
        <v>88.037383177570092</v>
      </c>
      <c r="AE265" s="51" t="s">
        <v>472</v>
      </c>
      <c r="AF265" s="57" t="s">
        <v>471</v>
      </c>
    </row>
    <row r="266" spans="1:32" x14ac:dyDescent="0.3">
      <c r="A266" s="63">
        <v>59</v>
      </c>
      <c r="B266" s="51" t="s">
        <v>317</v>
      </c>
      <c r="C266" s="51" t="s">
        <v>45</v>
      </c>
      <c r="D266" s="51" t="s">
        <v>468</v>
      </c>
      <c r="E266" s="52">
        <v>7.6</v>
      </c>
      <c r="F266" s="52">
        <v>7.4</v>
      </c>
      <c r="G266" s="52">
        <v>7.5</v>
      </c>
      <c r="H266" s="52">
        <v>7.3</v>
      </c>
      <c r="I266" s="52">
        <v>8.9499999999999993</v>
      </c>
      <c r="J266" s="57"/>
      <c r="K266" s="54"/>
      <c r="L266" s="52">
        <v>7.2</v>
      </c>
      <c r="M266" s="52">
        <v>7.4</v>
      </c>
      <c r="N266" s="52">
        <v>7</v>
      </c>
      <c r="O266" s="52">
        <v>7</v>
      </c>
      <c r="P266" s="52">
        <v>9</v>
      </c>
      <c r="Q266" s="52">
        <v>1.5</v>
      </c>
      <c r="R266" s="57"/>
      <c r="S266" s="54"/>
      <c r="T266" s="55">
        <f t="shared" si="24"/>
        <v>23.85</v>
      </c>
      <c r="U266" s="56">
        <f t="shared" si="25"/>
        <v>23.85</v>
      </c>
      <c r="V266" s="55">
        <f t="shared" si="26"/>
        <v>23.200000000000003</v>
      </c>
      <c r="W266" s="55">
        <f t="shared" si="27"/>
        <v>24.700000000000003</v>
      </c>
      <c r="X266" s="56">
        <f t="shared" si="28"/>
        <v>24.700000000000003</v>
      </c>
      <c r="Y266" s="55">
        <f t="shared" si="29"/>
        <v>47.050000000000004</v>
      </c>
      <c r="Z266" s="55">
        <f t="shared" si="30"/>
        <v>48.550000000000004</v>
      </c>
      <c r="AA266" s="56">
        <f t="shared" si="31"/>
        <v>48.550000000000004</v>
      </c>
      <c r="AB266" s="55">
        <v>90.074211502782944</v>
      </c>
      <c r="AC266" s="55">
        <v>89.79007633587787</v>
      </c>
      <c r="AD266" s="55">
        <v>87.943925233644876</v>
      </c>
      <c r="AE266" s="51" t="s">
        <v>472</v>
      </c>
      <c r="AF266" s="57" t="s">
        <v>471</v>
      </c>
    </row>
    <row r="267" spans="1:32" x14ac:dyDescent="0.3">
      <c r="A267" s="63">
        <v>60</v>
      </c>
      <c r="B267" s="51" t="s">
        <v>318</v>
      </c>
      <c r="C267" s="51" t="s">
        <v>153</v>
      </c>
      <c r="D267" s="51" t="s">
        <v>468</v>
      </c>
      <c r="E267" s="52">
        <v>7.7</v>
      </c>
      <c r="F267" s="52">
        <v>7.6</v>
      </c>
      <c r="G267" s="52">
        <v>7.5</v>
      </c>
      <c r="H267" s="52">
        <v>7.7</v>
      </c>
      <c r="I267" s="52">
        <v>9.6999999999999993</v>
      </c>
      <c r="J267" s="57"/>
      <c r="K267" s="54"/>
      <c r="L267" s="52">
        <v>6.5</v>
      </c>
      <c r="M267" s="52">
        <v>6.2</v>
      </c>
      <c r="N267" s="52">
        <v>6.3</v>
      </c>
      <c r="O267" s="52">
        <v>6.5</v>
      </c>
      <c r="P267" s="52">
        <v>9.5</v>
      </c>
      <c r="Q267" s="52">
        <v>1.2</v>
      </c>
      <c r="R267" s="57"/>
      <c r="S267" s="54"/>
      <c r="T267" s="55">
        <f t="shared" si="24"/>
        <v>25</v>
      </c>
      <c r="U267" s="56">
        <f t="shared" si="25"/>
        <v>25</v>
      </c>
      <c r="V267" s="55">
        <f t="shared" si="26"/>
        <v>22.3</v>
      </c>
      <c r="W267" s="55">
        <f t="shared" si="27"/>
        <v>23.5</v>
      </c>
      <c r="X267" s="56">
        <f t="shared" si="28"/>
        <v>23.5</v>
      </c>
      <c r="Y267" s="55">
        <f t="shared" si="29"/>
        <v>47.3</v>
      </c>
      <c r="Z267" s="55">
        <f t="shared" si="30"/>
        <v>48.5</v>
      </c>
      <c r="AA267" s="56">
        <f t="shared" si="31"/>
        <v>48.5</v>
      </c>
      <c r="AB267" s="55">
        <v>89.981447124304268</v>
      </c>
      <c r="AC267" s="55">
        <v>90.267175572519079</v>
      </c>
      <c r="AD267" s="55">
        <v>88.411214953271028</v>
      </c>
      <c r="AE267" s="51" t="s">
        <v>471</v>
      </c>
      <c r="AF267" s="57" t="s">
        <v>471</v>
      </c>
    </row>
    <row r="268" spans="1:32" x14ac:dyDescent="0.3">
      <c r="A268" s="63">
        <v>61</v>
      </c>
      <c r="B268" s="51" t="s">
        <v>319</v>
      </c>
      <c r="C268" s="51" t="s">
        <v>45</v>
      </c>
      <c r="D268" s="51" t="s">
        <v>468</v>
      </c>
      <c r="E268" s="52">
        <v>6.5</v>
      </c>
      <c r="F268" s="52">
        <v>6.2</v>
      </c>
      <c r="G268" s="52">
        <v>6.3</v>
      </c>
      <c r="H268" s="52">
        <v>6.6</v>
      </c>
      <c r="I268" s="52">
        <v>9.6</v>
      </c>
      <c r="J268" s="57"/>
      <c r="K268" s="54"/>
      <c r="L268" s="52">
        <v>7.6</v>
      </c>
      <c r="M268" s="52">
        <v>7.4</v>
      </c>
      <c r="N268" s="52">
        <v>7.4</v>
      </c>
      <c r="O268" s="52">
        <v>7.2</v>
      </c>
      <c r="P268" s="52">
        <v>9.6999999999999993</v>
      </c>
      <c r="Q268" s="52">
        <v>1.5</v>
      </c>
      <c r="R268" s="57"/>
      <c r="S268" s="54"/>
      <c r="T268" s="55">
        <f t="shared" si="24"/>
        <v>22.400000000000002</v>
      </c>
      <c r="U268" s="56">
        <f t="shared" si="25"/>
        <v>22.400000000000002</v>
      </c>
      <c r="V268" s="55">
        <f t="shared" si="26"/>
        <v>24.5</v>
      </c>
      <c r="W268" s="55">
        <f t="shared" si="27"/>
        <v>26</v>
      </c>
      <c r="X268" s="56">
        <f t="shared" si="28"/>
        <v>26</v>
      </c>
      <c r="Y268" s="55">
        <f t="shared" si="29"/>
        <v>46.900000000000006</v>
      </c>
      <c r="Z268" s="55">
        <f t="shared" si="30"/>
        <v>48.400000000000006</v>
      </c>
      <c r="AA268" s="56">
        <f t="shared" si="31"/>
        <v>48.400000000000006</v>
      </c>
      <c r="AB268" s="55">
        <v>89.795918367346957</v>
      </c>
      <c r="AC268" s="55">
        <v>89.503816793893137</v>
      </c>
      <c r="AD268" s="55">
        <v>87.663551401869171</v>
      </c>
      <c r="AE268" s="51" t="s">
        <v>471</v>
      </c>
      <c r="AF268" s="57" t="s">
        <v>471</v>
      </c>
    </row>
    <row r="269" spans="1:32" x14ac:dyDescent="0.3">
      <c r="A269" s="63">
        <v>62</v>
      </c>
      <c r="B269" s="51" t="s">
        <v>320</v>
      </c>
      <c r="C269" s="51" t="s">
        <v>41</v>
      </c>
      <c r="D269" s="51" t="s">
        <v>468</v>
      </c>
      <c r="E269" s="52">
        <v>7.6</v>
      </c>
      <c r="F269" s="52">
        <v>7.4</v>
      </c>
      <c r="G269" s="52">
        <v>7.4</v>
      </c>
      <c r="H269" s="52">
        <v>7.4</v>
      </c>
      <c r="I269" s="52">
        <v>9.8000000000000007</v>
      </c>
      <c r="J269" s="57"/>
      <c r="K269" s="54"/>
      <c r="L269" s="52">
        <v>7.7</v>
      </c>
      <c r="M269" s="52">
        <v>7.5</v>
      </c>
      <c r="N269" s="52">
        <v>7.6</v>
      </c>
      <c r="O269" s="52">
        <v>7.7</v>
      </c>
      <c r="P269" s="52">
        <v>9.4499999999999993</v>
      </c>
      <c r="Q269" s="52">
        <v>1</v>
      </c>
      <c r="R269" s="57"/>
      <c r="S269" s="64">
        <v>2</v>
      </c>
      <c r="T269" s="55">
        <f t="shared" si="24"/>
        <v>24.6</v>
      </c>
      <c r="U269" s="56">
        <f t="shared" si="25"/>
        <v>24.6</v>
      </c>
      <c r="V269" s="55">
        <f t="shared" si="26"/>
        <v>22.749999999999996</v>
      </c>
      <c r="W269" s="55">
        <f t="shared" si="27"/>
        <v>23.749999999999996</v>
      </c>
      <c r="X269" s="56">
        <f t="shared" si="28"/>
        <v>23.749999999999996</v>
      </c>
      <c r="Y269" s="55">
        <f t="shared" si="29"/>
        <v>47.349999999999994</v>
      </c>
      <c r="Z269" s="55">
        <f t="shared" si="30"/>
        <v>48.349999999999994</v>
      </c>
      <c r="AA269" s="56">
        <f t="shared" si="31"/>
        <v>48.349999999999994</v>
      </c>
      <c r="AB269" s="55">
        <v>89.703153988868266</v>
      </c>
      <c r="AC269" s="55">
        <v>90.362595419847324</v>
      </c>
      <c r="AD269" s="55">
        <v>88.504672897196244</v>
      </c>
      <c r="AE269" s="51" t="s">
        <v>471</v>
      </c>
      <c r="AF269" s="57" t="s">
        <v>471</v>
      </c>
    </row>
    <row r="270" spans="1:32" x14ac:dyDescent="0.3">
      <c r="A270" s="63">
        <v>63</v>
      </c>
      <c r="B270" s="51" t="s">
        <v>321</v>
      </c>
      <c r="C270" s="51" t="s">
        <v>37</v>
      </c>
      <c r="D270" s="51" t="s">
        <v>468</v>
      </c>
      <c r="E270" s="52">
        <v>7.7</v>
      </c>
      <c r="F270" s="52">
        <v>7.6</v>
      </c>
      <c r="G270" s="52">
        <v>7.7</v>
      </c>
      <c r="H270" s="52">
        <v>7.7</v>
      </c>
      <c r="I270" s="52">
        <v>9.6999999999999993</v>
      </c>
      <c r="J270" s="57"/>
      <c r="K270" s="54"/>
      <c r="L270" s="52">
        <v>6.7</v>
      </c>
      <c r="M270" s="52">
        <v>6.9</v>
      </c>
      <c r="N270" s="52">
        <v>6.9</v>
      </c>
      <c r="O270" s="52">
        <v>6.9</v>
      </c>
      <c r="P270" s="52">
        <v>8.6999999999999993</v>
      </c>
      <c r="Q270" s="52">
        <v>0.7</v>
      </c>
      <c r="R270" s="57"/>
      <c r="S270" s="54"/>
      <c r="T270" s="55">
        <f t="shared" si="24"/>
        <v>25.1</v>
      </c>
      <c r="U270" s="56">
        <f t="shared" si="25"/>
        <v>25.1</v>
      </c>
      <c r="V270" s="55">
        <f t="shared" si="26"/>
        <v>22.5</v>
      </c>
      <c r="W270" s="55">
        <f t="shared" si="27"/>
        <v>23.2</v>
      </c>
      <c r="X270" s="56">
        <f t="shared" si="28"/>
        <v>23.2</v>
      </c>
      <c r="Y270" s="55">
        <f t="shared" si="29"/>
        <v>47.6</v>
      </c>
      <c r="Z270" s="55">
        <f t="shared" si="30"/>
        <v>48.3</v>
      </c>
      <c r="AA270" s="56">
        <f t="shared" si="31"/>
        <v>48.3</v>
      </c>
      <c r="AB270" s="55">
        <v>89.610389610389603</v>
      </c>
      <c r="AC270" s="55">
        <v>90.839694656488561</v>
      </c>
      <c r="AD270" s="55">
        <v>88.971962616822424</v>
      </c>
      <c r="AE270" s="51" t="s">
        <v>472</v>
      </c>
      <c r="AF270" s="57" t="s">
        <v>471</v>
      </c>
    </row>
    <row r="271" spans="1:32" x14ac:dyDescent="0.3">
      <c r="A271" s="63">
        <v>64</v>
      </c>
      <c r="B271" s="51" t="s">
        <v>322</v>
      </c>
      <c r="C271" s="51" t="s">
        <v>173</v>
      </c>
      <c r="D271" s="51" t="s">
        <v>468</v>
      </c>
      <c r="E271" s="52">
        <v>7.1</v>
      </c>
      <c r="F271" s="52">
        <v>7</v>
      </c>
      <c r="G271" s="52">
        <v>6.9</v>
      </c>
      <c r="H271" s="52">
        <v>7.5</v>
      </c>
      <c r="I271" s="52">
        <v>9.6</v>
      </c>
      <c r="J271" s="57"/>
      <c r="K271" s="54"/>
      <c r="L271" s="52">
        <v>7</v>
      </c>
      <c r="M271" s="52">
        <v>6.7</v>
      </c>
      <c r="N271" s="52">
        <v>6.9</v>
      </c>
      <c r="O271" s="52">
        <v>6.9</v>
      </c>
      <c r="P271" s="52">
        <v>9.4499999999999993</v>
      </c>
      <c r="Q271" s="52">
        <v>1.2</v>
      </c>
      <c r="R271" s="57"/>
      <c r="S271" s="54"/>
      <c r="T271" s="55">
        <f t="shared" ref="T271:T336" si="32">SUM(E271:H271)-MIN(E271:H271)-MAX(E271:H271)+I271-K271</f>
        <v>23.700000000000003</v>
      </c>
      <c r="U271" s="56">
        <f t="shared" ref="U271:U336" si="33">T271+J271</f>
        <v>23.700000000000003</v>
      </c>
      <c r="V271" s="55">
        <f t="shared" ref="V271:V336" si="34">SUM(L271:O271)-MIN(L271:O271)-MAX(L271:O271)+P271-S271</f>
        <v>23.25</v>
      </c>
      <c r="W271" s="55">
        <f t="shared" ref="W271:W336" si="35">V271+Q271</f>
        <v>24.45</v>
      </c>
      <c r="X271" s="56">
        <f t="shared" ref="X271:X336" si="36">W271+R271</f>
        <v>24.45</v>
      </c>
      <c r="Y271" s="55">
        <f t="shared" ref="Y271:Y336" si="37">T271+V271</f>
        <v>46.95</v>
      </c>
      <c r="Z271" s="55">
        <f t="shared" ref="Z271:Z336" si="38">T271+W271</f>
        <v>48.150000000000006</v>
      </c>
      <c r="AA271" s="56">
        <f t="shared" ref="AA271:AA336" si="39">U271+X271</f>
        <v>48.150000000000006</v>
      </c>
      <c r="AB271" s="55">
        <v>89.33209647495363</v>
      </c>
      <c r="AC271" s="55">
        <v>89.599236641221381</v>
      </c>
      <c r="AD271" s="55">
        <v>87.757009345794401</v>
      </c>
      <c r="AE271" s="51" t="s">
        <v>472</v>
      </c>
      <c r="AF271" s="57" t="s">
        <v>471</v>
      </c>
    </row>
    <row r="272" spans="1:32" x14ac:dyDescent="0.3">
      <c r="A272" s="63">
        <v>65</v>
      </c>
      <c r="B272" s="51" t="s">
        <v>323</v>
      </c>
      <c r="C272" s="51" t="s">
        <v>66</v>
      </c>
      <c r="D272" s="51" t="s">
        <v>468</v>
      </c>
      <c r="E272" s="52">
        <v>7.4</v>
      </c>
      <c r="F272" s="52">
        <v>7.3</v>
      </c>
      <c r="G272" s="52">
        <v>7.2</v>
      </c>
      <c r="H272" s="52">
        <v>7.1</v>
      </c>
      <c r="I272" s="52">
        <v>9.8000000000000007</v>
      </c>
      <c r="J272" s="57"/>
      <c r="K272" s="54"/>
      <c r="L272" s="52">
        <v>6.7</v>
      </c>
      <c r="M272" s="52">
        <v>6.7</v>
      </c>
      <c r="N272" s="52">
        <v>6.5</v>
      </c>
      <c r="O272" s="52">
        <v>6.6</v>
      </c>
      <c r="P272" s="52">
        <v>8.9</v>
      </c>
      <c r="Q272" s="52">
        <v>0.7</v>
      </c>
      <c r="R272" s="57"/>
      <c r="S272" s="54"/>
      <c r="T272" s="55">
        <f t="shared" si="32"/>
        <v>24.299999999999997</v>
      </c>
      <c r="U272" s="56">
        <f t="shared" si="33"/>
        <v>24.299999999999997</v>
      </c>
      <c r="V272" s="55">
        <f t="shared" si="34"/>
        <v>22.200000000000003</v>
      </c>
      <c r="W272" s="55">
        <f t="shared" si="35"/>
        <v>22.900000000000002</v>
      </c>
      <c r="X272" s="56">
        <f t="shared" si="36"/>
        <v>22.900000000000002</v>
      </c>
      <c r="Y272" s="55">
        <f t="shared" si="37"/>
        <v>46.5</v>
      </c>
      <c r="Z272" s="55">
        <f t="shared" si="38"/>
        <v>47.2</v>
      </c>
      <c r="AA272" s="56">
        <f t="shared" si="39"/>
        <v>47.2</v>
      </c>
      <c r="AB272" s="55">
        <v>87.569573283859</v>
      </c>
      <c r="AC272" s="55">
        <v>88.74045801526718</v>
      </c>
      <c r="AD272" s="55">
        <v>86.915887850467286</v>
      </c>
      <c r="AE272" s="51" t="s">
        <v>472</v>
      </c>
      <c r="AF272" s="57" t="s">
        <v>471</v>
      </c>
    </row>
    <row r="273" spans="1:32" x14ac:dyDescent="0.3">
      <c r="A273" s="63">
        <v>66</v>
      </c>
      <c r="B273" s="51" t="s">
        <v>324</v>
      </c>
      <c r="C273" s="51" t="s">
        <v>53</v>
      </c>
      <c r="D273" s="51" t="s">
        <v>468</v>
      </c>
      <c r="E273" s="52">
        <v>7.1</v>
      </c>
      <c r="F273" s="52">
        <v>7.1</v>
      </c>
      <c r="G273" s="52">
        <v>7.2</v>
      </c>
      <c r="H273" s="52">
        <v>7.3</v>
      </c>
      <c r="I273" s="52">
        <v>9.6999999999999993</v>
      </c>
      <c r="J273" s="57"/>
      <c r="K273" s="54"/>
      <c r="L273" s="52">
        <v>6</v>
      </c>
      <c r="M273" s="52">
        <v>5.5</v>
      </c>
      <c r="N273" s="52">
        <v>5.2</v>
      </c>
      <c r="O273" s="52">
        <v>5.9</v>
      </c>
      <c r="P273" s="52">
        <v>7.7</v>
      </c>
      <c r="Q273" s="52">
        <v>0.7</v>
      </c>
      <c r="R273" s="57"/>
      <c r="S273" s="54"/>
      <c r="T273" s="55">
        <f t="shared" si="32"/>
        <v>24</v>
      </c>
      <c r="U273" s="56">
        <f t="shared" si="33"/>
        <v>24</v>
      </c>
      <c r="V273" s="55">
        <f t="shared" si="34"/>
        <v>19.100000000000001</v>
      </c>
      <c r="W273" s="55">
        <f t="shared" si="35"/>
        <v>19.8</v>
      </c>
      <c r="X273" s="56">
        <f t="shared" si="36"/>
        <v>19.8</v>
      </c>
      <c r="Y273" s="55">
        <f t="shared" si="37"/>
        <v>43.1</v>
      </c>
      <c r="Z273" s="55">
        <f t="shared" si="38"/>
        <v>43.8</v>
      </c>
      <c r="AA273" s="56">
        <f t="shared" si="39"/>
        <v>43.8</v>
      </c>
      <c r="AB273" s="55">
        <v>81.261595547309824</v>
      </c>
      <c r="AC273" s="55">
        <v>82.251908396946575</v>
      </c>
      <c r="AD273" s="55">
        <v>80.560747663551396</v>
      </c>
      <c r="AE273" s="51" t="s">
        <v>472</v>
      </c>
      <c r="AF273" s="57" t="s">
        <v>471</v>
      </c>
    </row>
    <row r="274" spans="1:32" x14ac:dyDescent="0.3">
      <c r="A274" s="63">
        <v>67</v>
      </c>
      <c r="B274" s="51" t="s">
        <v>325</v>
      </c>
      <c r="C274" s="51" t="s">
        <v>41</v>
      </c>
      <c r="D274" s="51" t="s">
        <v>468</v>
      </c>
      <c r="E274" s="52">
        <v>6.7</v>
      </c>
      <c r="F274" s="52">
        <v>6.6</v>
      </c>
      <c r="G274" s="52">
        <v>6.4</v>
      </c>
      <c r="H274" s="52">
        <v>6.5</v>
      </c>
      <c r="I274" s="52">
        <v>8.4499999999999993</v>
      </c>
      <c r="J274" s="57"/>
      <c r="K274" s="54"/>
      <c r="L274" s="52">
        <v>6.5</v>
      </c>
      <c r="M274" s="52">
        <v>6.4</v>
      </c>
      <c r="N274" s="52">
        <v>6.2</v>
      </c>
      <c r="O274" s="52">
        <v>6.4</v>
      </c>
      <c r="P274" s="52">
        <v>8.4499999999999993</v>
      </c>
      <c r="Q274" s="52">
        <v>0.7</v>
      </c>
      <c r="R274" s="57"/>
      <c r="S274" s="54"/>
      <c r="T274" s="55">
        <f t="shared" si="32"/>
        <v>21.550000000000004</v>
      </c>
      <c r="U274" s="56">
        <f t="shared" si="33"/>
        <v>21.550000000000004</v>
      </c>
      <c r="V274" s="55">
        <f t="shared" si="34"/>
        <v>21.25</v>
      </c>
      <c r="W274" s="55">
        <f t="shared" si="35"/>
        <v>21.95</v>
      </c>
      <c r="X274" s="56">
        <f t="shared" si="36"/>
        <v>21.95</v>
      </c>
      <c r="Y274" s="55">
        <f t="shared" si="37"/>
        <v>42.800000000000004</v>
      </c>
      <c r="Z274" s="55">
        <f t="shared" si="38"/>
        <v>43.5</v>
      </c>
      <c r="AA274" s="56">
        <f t="shared" si="39"/>
        <v>43.5</v>
      </c>
      <c r="AB274" s="55">
        <v>80.705009276437849</v>
      </c>
      <c r="AC274" s="55">
        <v>81.679389312977108</v>
      </c>
      <c r="AD274" s="55">
        <v>80</v>
      </c>
      <c r="AE274" s="51" t="s">
        <v>471</v>
      </c>
      <c r="AF274" s="57" t="s">
        <v>471</v>
      </c>
    </row>
    <row r="275" spans="1:32" x14ac:dyDescent="0.3">
      <c r="A275" s="63">
        <v>68</v>
      </c>
      <c r="B275" s="51" t="s">
        <v>326</v>
      </c>
      <c r="C275" s="51" t="s">
        <v>41</v>
      </c>
      <c r="D275" s="51" t="s">
        <v>468</v>
      </c>
      <c r="E275" s="52">
        <v>6.9</v>
      </c>
      <c r="F275" s="52">
        <v>6.7</v>
      </c>
      <c r="G275" s="52">
        <v>6.6</v>
      </c>
      <c r="H275" s="52">
        <v>6.9</v>
      </c>
      <c r="I275" s="52">
        <v>8.8000000000000007</v>
      </c>
      <c r="J275" s="57"/>
      <c r="K275" s="54"/>
      <c r="L275" s="52">
        <v>5.5</v>
      </c>
      <c r="M275" s="52">
        <v>5.6</v>
      </c>
      <c r="N275" s="52">
        <v>5.8</v>
      </c>
      <c r="O275" s="52">
        <v>5.5</v>
      </c>
      <c r="P275" s="52">
        <v>6.8</v>
      </c>
      <c r="Q275" s="52">
        <v>0.5</v>
      </c>
      <c r="R275" s="57"/>
      <c r="S275" s="54"/>
      <c r="T275" s="55">
        <f t="shared" si="32"/>
        <v>22.4</v>
      </c>
      <c r="U275" s="56">
        <f t="shared" si="33"/>
        <v>22.4</v>
      </c>
      <c r="V275" s="55">
        <f t="shared" si="34"/>
        <v>17.899999999999999</v>
      </c>
      <c r="W275" s="55">
        <f t="shared" si="35"/>
        <v>18.399999999999999</v>
      </c>
      <c r="X275" s="56">
        <f t="shared" si="36"/>
        <v>18.399999999999999</v>
      </c>
      <c r="Y275" s="55">
        <f t="shared" si="37"/>
        <v>40.299999999999997</v>
      </c>
      <c r="Z275" s="55">
        <f t="shared" si="38"/>
        <v>40.799999999999997</v>
      </c>
      <c r="AA275" s="56">
        <f t="shared" si="39"/>
        <v>40.799999999999997</v>
      </c>
      <c r="AB275" s="55">
        <v>75.695732838589976</v>
      </c>
      <c r="AC275" s="55">
        <v>76.908396946564878</v>
      </c>
      <c r="AD275" s="55">
        <v>75.327102803738313</v>
      </c>
      <c r="AE275" s="51" t="s">
        <v>471</v>
      </c>
      <c r="AF275" s="57" t="s">
        <v>471</v>
      </c>
    </row>
    <row r="276" spans="1:32" x14ac:dyDescent="0.3">
      <c r="A276" s="63">
        <v>69</v>
      </c>
      <c r="B276" s="51" t="s">
        <v>327</v>
      </c>
      <c r="C276" s="51" t="s">
        <v>70</v>
      </c>
      <c r="D276" s="51" t="s">
        <v>468</v>
      </c>
      <c r="E276" s="52">
        <v>5.6</v>
      </c>
      <c r="F276" s="52">
        <v>5.4</v>
      </c>
      <c r="G276" s="52">
        <v>5.6</v>
      </c>
      <c r="H276" s="52">
        <v>5.6</v>
      </c>
      <c r="I276" s="52">
        <v>6.8</v>
      </c>
      <c r="J276" s="57"/>
      <c r="K276" s="54"/>
      <c r="L276" s="52">
        <v>5.2</v>
      </c>
      <c r="M276" s="52">
        <v>5.5</v>
      </c>
      <c r="N276" s="52">
        <v>5.6</v>
      </c>
      <c r="O276" s="52">
        <v>5.0999999999999996</v>
      </c>
      <c r="P276" s="52">
        <v>6.8</v>
      </c>
      <c r="Q276" s="52">
        <v>0.5</v>
      </c>
      <c r="R276" s="57"/>
      <c r="S276" s="54"/>
      <c r="T276" s="55">
        <f t="shared" si="32"/>
        <v>18.000000000000004</v>
      </c>
      <c r="U276" s="56">
        <f t="shared" si="33"/>
        <v>18.000000000000004</v>
      </c>
      <c r="V276" s="55">
        <f t="shared" si="34"/>
        <v>17.499999999999996</v>
      </c>
      <c r="W276" s="55">
        <f t="shared" si="35"/>
        <v>17.999999999999996</v>
      </c>
      <c r="X276" s="56">
        <f t="shared" si="36"/>
        <v>17.999999999999996</v>
      </c>
      <c r="Y276" s="55">
        <f t="shared" si="37"/>
        <v>35.5</v>
      </c>
      <c r="Z276" s="55">
        <f t="shared" si="38"/>
        <v>36</v>
      </c>
      <c r="AA276" s="56">
        <f t="shared" si="39"/>
        <v>36</v>
      </c>
      <c r="AB276" s="55">
        <v>66.790352504638221</v>
      </c>
      <c r="AC276" s="55">
        <v>67.748091603053439</v>
      </c>
      <c r="AD276" s="55">
        <v>66.355140186915889</v>
      </c>
      <c r="AE276" s="51" t="s">
        <v>471</v>
      </c>
      <c r="AF276" s="57" t="s">
        <v>471</v>
      </c>
    </row>
    <row r="277" spans="1:32" x14ac:dyDescent="0.3">
      <c r="A277" s="63">
        <v>70</v>
      </c>
      <c r="B277" s="51" t="s">
        <v>328</v>
      </c>
      <c r="C277" s="51" t="s">
        <v>45</v>
      </c>
      <c r="D277" s="51" t="s">
        <v>468</v>
      </c>
      <c r="E277" s="52">
        <v>8.1</v>
      </c>
      <c r="F277" s="52">
        <v>7.9</v>
      </c>
      <c r="G277" s="52">
        <v>7.8</v>
      </c>
      <c r="H277" s="52">
        <v>7.7</v>
      </c>
      <c r="I277" s="52">
        <v>9.6</v>
      </c>
      <c r="J277" s="57"/>
      <c r="K277" s="54"/>
      <c r="L277" s="52">
        <v>0</v>
      </c>
      <c r="M277" s="52">
        <v>0</v>
      </c>
      <c r="N277" s="52">
        <v>0</v>
      </c>
      <c r="O277" s="52">
        <v>0</v>
      </c>
      <c r="P277" s="52">
        <v>0</v>
      </c>
      <c r="Q277" s="52">
        <v>0</v>
      </c>
      <c r="R277" s="57"/>
      <c r="S277" s="54"/>
      <c r="T277" s="55">
        <f t="shared" si="32"/>
        <v>25.3</v>
      </c>
      <c r="U277" s="56">
        <f t="shared" si="33"/>
        <v>25.3</v>
      </c>
      <c r="V277" s="55">
        <f t="shared" si="34"/>
        <v>0</v>
      </c>
      <c r="W277" s="55">
        <f t="shared" si="35"/>
        <v>0</v>
      </c>
      <c r="X277" s="56">
        <f t="shared" si="36"/>
        <v>0</v>
      </c>
      <c r="Y277" s="55">
        <f t="shared" si="37"/>
        <v>25.3</v>
      </c>
      <c r="Z277" s="55">
        <f t="shared" si="38"/>
        <v>25.3</v>
      </c>
      <c r="AA277" s="56">
        <f t="shared" si="39"/>
        <v>25.3</v>
      </c>
      <c r="AB277" s="55">
        <v>46.938775510204081</v>
      </c>
      <c r="AC277" s="55">
        <v>48.282442748091604</v>
      </c>
      <c r="AD277" s="55">
        <v>47.289719626168228</v>
      </c>
      <c r="AE277" s="51" t="s">
        <v>472</v>
      </c>
      <c r="AF277" s="57" t="s">
        <v>471</v>
      </c>
    </row>
    <row r="278" spans="1:32" x14ac:dyDescent="0.3">
      <c r="A278" s="63">
        <v>71</v>
      </c>
      <c r="B278" s="51" t="s">
        <v>329</v>
      </c>
      <c r="C278" s="51" t="s">
        <v>153</v>
      </c>
      <c r="D278" s="51" t="s">
        <v>468</v>
      </c>
      <c r="E278" s="52">
        <v>0</v>
      </c>
      <c r="F278" s="52">
        <v>0</v>
      </c>
      <c r="G278" s="52">
        <v>0</v>
      </c>
      <c r="H278" s="52">
        <v>0</v>
      </c>
      <c r="I278" s="52">
        <v>0</v>
      </c>
      <c r="J278" s="57"/>
      <c r="K278" s="54"/>
      <c r="L278" s="52">
        <v>7.3</v>
      </c>
      <c r="M278" s="52">
        <v>7</v>
      </c>
      <c r="N278" s="52">
        <v>7.1</v>
      </c>
      <c r="O278" s="52">
        <v>7</v>
      </c>
      <c r="P278" s="52">
        <v>9.75</v>
      </c>
      <c r="Q278" s="52">
        <v>1.3</v>
      </c>
      <c r="R278" s="57"/>
      <c r="S278" s="54"/>
      <c r="T278" s="55">
        <f t="shared" si="32"/>
        <v>0</v>
      </c>
      <c r="U278" s="56">
        <f t="shared" si="33"/>
        <v>0</v>
      </c>
      <c r="V278" s="55">
        <f t="shared" si="34"/>
        <v>23.849999999999998</v>
      </c>
      <c r="W278" s="55">
        <f t="shared" si="35"/>
        <v>25.15</v>
      </c>
      <c r="X278" s="56">
        <f t="shared" si="36"/>
        <v>25.15</v>
      </c>
      <c r="Y278" s="55">
        <f t="shared" si="37"/>
        <v>23.849999999999998</v>
      </c>
      <c r="Z278" s="55">
        <f t="shared" si="38"/>
        <v>25.15</v>
      </c>
      <c r="AA278" s="56">
        <f t="shared" si="39"/>
        <v>25.15</v>
      </c>
      <c r="AB278" s="55">
        <v>46.660482374768087</v>
      </c>
      <c r="AC278" s="55">
        <v>45.515267175572518</v>
      </c>
      <c r="AD278" s="55">
        <v>44.579439252336442</v>
      </c>
      <c r="AE278" s="51" t="s">
        <v>471</v>
      </c>
      <c r="AF278" s="57" t="s">
        <v>471</v>
      </c>
    </row>
    <row r="279" spans="1:32" x14ac:dyDescent="0.3">
      <c r="A279" s="63">
        <v>72</v>
      </c>
      <c r="B279" s="51" t="s">
        <v>330</v>
      </c>
      <c r="C279" s="51" t="s">
        <v>173</v>
      </c>
      <c r="D279" s="51" t="s">
        <v>468</v>
      </c>
      <c r="E279" s="52">
        <v>2.4</v>
      </c>
      <c r="F279" s="52">
        <v>2.1</v>
      </c>
      <c r="G279" s="52">
        <v>2.2000000000000002</v>
      </c>
      <c r="H279" s="52">
        <v>2.2000000000000002</v>
      </c>
      <c r="I279" s="52">
        <v>2.9</v>
      </c>
      <c r="J279" s="57"/>
      <c r="K279" s="54"/>
      <c r="L279" s="52">
        <v>5.3</v>
      </c>
      <c r="M279" s="52">
        <v>4.7</v>
      </c>
      <c r="N279" s="52">
        <v>4.4000000000000004</v>
      </c>
      <c r="O279" s="52">
        <v>4.5999999999999996</v>
      </c>
      <c r="P279" s="52">
        <v>6.75</v>
      </c>
      <c r="Q279" s="52">
        <v>0.5</v>
      </c>
      <c r="R279" s="57"/>
      <c r="S279" s="54"/>
      <c r="T279" s="55">
        <f t="shared" si="32"/>
        <v>7.3000000000000007</v>
      </c>
      <c r="U279" s="56">
        <f t="shared" si="33"/>
        <v>7.3000000000000007</v>
      </c>
      <c r="V279" s="55">
        <f t="shared" si="34"/>
        <v>16.05</v>
      </c>
      <c r="W279" s="55">
        <f t="shared" si="35"/>
        <v>16.55</v>
      </c>
      <c r="X279" s="56">
        <f t="shared" si="36"/>
        <v>16.55</v>
      </c>
      <c r="Y279" s="55">
        <f t="shared" si="37"/>
        <v>23.35</v>
      </c>
      <c r="Z279" s="55">
        <f t="shared" si="38"/>
        <v>23.85</v>
      </c>
      <c r="AA279" s="56">
        <f t="shared" si="39"/>
        <v>23.85</v>
      </c>
      <c r="AB279" s="55">
        <v>44.248608534322827</v>
      </c>
      <c r="AC279" s="55">
        <v>44.561068702290079</v>
      </c>
      <c r="AD279" s="55">
        <v>43.644859813084111</v>
      </c>
      <c r="AE279" s="51" t="s">
        <v>472</v>
      </c>
      <c r="AF279" s="57" t="s">
        <v>471</v>
      </c>
    </row>
    <row r="280" spans="1:32" x14ac:dyDescent="0.3">
      <c r="A280" s="63" t="s">
        <v>471</v>
      </c>
      <c r="B280" s="51" t="s">
        <v>331</v>
      </c>
      <c r="C280" s="51" t="s">
        <v>68</v>
      </c>
      <c r="D280" s="51" t="s">
        <v>468</v>
      </c>
      <c r="E280" s="78">
        <v>0</v>
      </c>
      <c r="F280" s="78">
        <v>0</v>
      </c>
      <c r="G280" s="78">
        <v>0</v>
      </c>
      <c r="H280" s="78">
        <v>0</v>
      </c>
      <c r="I280" s="78">
        <v>0</v>
      </c>
      <c r="J280" s="78"/>
      <c r="K280" s="80"/>
      <c r="L280" s="78">
        <v>0</v>
      </c>
      <c r="M280" s="78">
        <v>0</v>
      </c>
      <c r="N280" s="78">
        <v>0</v>
      </c>
      <c r="O280" s="78">
        <v>0</v>
      </c>
      <c r="P280" s="78">
        <v>0</v>
      </c>
      <c r="Q280" s="78">
        <v>0</v>
      </c>
      <c r="R280" s="57"/>
      <c r="S280" s="54"/>
      <c r="T280" s="55">
        <f t="shared" si="32"/>
        <v>0</v>
      </c>
      <c r="U280" s="56">
        <f t="shared" si="33"/>
        <v>0</v>
      </c>
      <c r="V280" s="55">
        <f t="shared" si="34"/>
        <v>0</v>
      </c>
      <c r="W280" s="55">
        <f t="shared" si="35"/>
        <v>0</v>
      </c>
      <c r="X280" s="56">
        <f t="shared" si="36"/>
        <v>0</v>
      </c>
      <c r="Y280" s="55">
        <f t="shared" si="37"/>
        <v>0</v>
      </c>
      <c r="Z280" s="55">
        <f t="shared" si="38"/>
        <v>0</v>
      </c>
      <c r="AA280" s="56">
        <f t="shared" si="39"/>
        <v>0</v>
      </c>
      <c r="AB280" s="55">
        <v>0</v>
      </c>
      <c r="AC280" s="55">
        <v>0</v>
      </c>
      <c r="AD280" s="55">
        <v>0</v>
      </c>
      <c r="AE280" s="51" t="s">
        <v>472</v>
      </c>
      <c r="AF280" s="57" t="s">
        <v>471</v>
      </c>
    </row>
    <row r="281" spans="1:32" x14ac:dyDescent="0.3">
      <c r="A281" s="63" t="s">
        <v>471</v>
      </c>
      <c r="B281" s="51" t="s">
        <v>332</v>
      </c>
      <c r="C281" s="51" t="s">
        <v>64</v>
      </c>
      <c r="D281" s="51" t="s">
        <v>468</v>
      </c>
      <c r="E281" s="78">
        <v>0</v>
      </c>
      <c r="F281" s="78">
        <v>0</v>
      </c>
      <c r="G281" s="78">
        <v>0</v>
      </c>
      <c r="H281" s="78">
        <v>0</v>
      </c>
      <c r="I281" s="78">
        <v>0</v>
      </c>
      <c r="J281" s="78"/>
      <c r="K281" s="80"/>
      <c r="L281" s="78">
        <v>0</v>
      </c>
      <c r="M281" s="78">
        <v>0</v>
      </c>
      <c r="N281" s="78">
        <v>0</v>
      </c>
      <c r="O281" s="78">
        <v>0</v>
      </c>
      <c r="P281" s="78">
        <v>0</v>
      </c>
      <c r="Q281" s="78">
        <v>0</v>
      </c>
      <c r="R281" s="57"/>
      <c r="S281" s="54"/>
      <c r="T281" s="55">
        <f t="shared" si="32"/>
        <v>0</v>
      </c>
      <c r="U281" s="56">
        <f t="shared" si="33"/>
        <v>0</v>
      </c>
      <c r="V281" s="55">
        <f t="shared" si="34"/>
        <v>0</v>
      </c>
      <c r="W281" s="55">
        <f t="shared" si="35"/>
        <v>0</v>
      </c>
      <c r="X281" s="56">
        <f t="shared" si="36"/>
        <v>0</v>
      </c>
      <c r="Y281" s="55">
        <f t="shared" si="37"/>
        <v>0</v>
      </c>
      <c r="Z281" s="55">
        <f t="shared" si="38"/>
        <v>0</v>
      </c>
      <c r="AA281" s="56">
        <f t="shared" si="39"/>
        <v>0</v>
      </c>
      <c r="AB281" s="55">
        <v>0</v>
      </c>
      <c r="AC281" s="55">
        <v>0</v>
      </c>
      <c r="AD281" s="55">
        <v>0</v>
      </c>
      <c r="AE281" s="51" t="s">
        <v>471</v>
      </c>
      <c r="AF281" s="57" t="s">
        <v>471</v>
      </c>
    </row>
    <row r="282" spans="1:32" x14ac:dyDescent="0.3">
      <c r="A282" s="63" t="s">
        <v>471</v>
      </c>
      <c r="B282" s="51" t="s">
        <v>333</v>
      </c>
      <c r="C282" s="51" t="s">
        <v>153</v>
      </c>
      <c r="D282" s="51" t="s">
        <v>468</v>
      </c>
      <c r="E282" s="78">
        <v>0</v>
      </c>
      <c r="F282" s="78">
        <v>0</v>
      </c>
      <c r="G282" s="78">
        <v>0</v>
      </c>
      <c r="H282" s="78">
        <v>0</v>
      </c>
      <c r="I282" s="78">
        <v>0</v>
      </c>
      <c r="J282" s="78"/>
      <c r="K282" s="80"/>
      <c r="L282" s="78">
        <v>0</v>
      </c>
      <c r="M282" s="78">
        <v>0</v>
      </c>
      <c r="N282" s="78">
        <v>0</v>
      </c>
      <c r="O282" s="78">
        <v>0</v>
      </c>
      <c r="P282" s="78">
        <v>0</v>
      </c>
      <c r="Q282" s="78">
        <v>0</v>
      </c>
      <c r="R282" s="57"/>
      <c r="S282" s="54"/>
      <c r="T282" s="55">
        <f t="shared" si="32"/>
        <v>0</v>
      </c>
      <c r="U282" s="56">
        <f t="shared" si="33"/>
        <v>0</v>
      </c>
      <c r="V282" s="55">
        <f t="shared" si="34"/>
        <v>0</v>
      </c>
      <c r="W282" s="55">
        <f t="shared" si="35"/>
        <v>0</v>
      </c>
      <c r="X282" s="56">
        <f t="shared" si="36"/>
        <v>0</v>
      </c>
      <c r="Y282" s="55">
        <f t="shared" si="37"/>
        <v>0</v>
      </c>
      <c r="Z282" s="55">
        <f t="shared" si="38"/>
        <v>0</v>
      </c>
      <c r="AA282" s="56">
        <f t="shared" si="39"/>
        <v>0</v>
      </c>
      <c r="AB282" s="55">
        <v>0</v>
      </c>
      <c r="AC282" s="55">
        <v>0</v>
      </c>
      <c r="AD282" s="55">
        <v>0</v>
      </c>
      <c r="AE282" s="51" t="s">
        <v>471</v>
      </c>
      <c r="AF282" s="57" t="s">
        <v>471</v>
      </c>
    </row>
    <row r="283" spans="1:32" x14ac:dyDescent="0.3">
      <c r="A283" s="63" t="s">
        <v>471</v>
      </c>
      <c r="B283" s="51" t="s">
        <v>334</v>
      </c>
      <c r="C283" s="51" t="s">
        <v>78</v>
      </c>
      <c r="D283" s="51" t="s">
        <v>468</v>
      </c>
      <c r="E283" s="78">
        <v>0</v>
      </c>
      <c r="F283" s="78">
        <v>0</v>
      </c>
      <c r="G283" s="78">
        <v>0</v>
      </c>
      <c r="H283" s="78">
        <v>0</v>
      </c>
      <c r="I283" s="78">
        <v>0</v>
      </c>
      <c r="J283" s="78"/>
      <c r="K283" s="80"/>
      <c r="L283" s="78">
        <v>0</v>
      </c>
      <c r="M283" s="78">
        <v>0</v>
      </c>
      <c r="N283" s="78">
        <v>0</v>
      </c>
      <c r="O283" s="78">
        <v>0</v>
      </c>
      <c r="P283" s="78">
        <v>0</v>
      </c>
      <c r="Q283" s="78">
        <v>0</v>
      </c>
      <c r="R283" s="57"/>
      <c r="S283" s="54"/>
      <c r="T283" s="55">
        <f t="shared" si="32"/>
        <v>0</v>
      </c>
      <c r="U283" s="56">
        <f t="shared" si="33"/>
        <v>0</v>
      </c>
      <c r="V283" s="55">
        <f t="shared" si="34"/>
        <v>0</v>
      </c>
      <c r="W283" s="55">
        <f t="shared" si="35"/>
        <v>0</v>
      </c>
      <c r="X283" s="56">
        <f t="shared" si="36"/>
        <v>0</v>
      </c>
      <c r="Y283" s="55">
        <f t="shared" si="37"/>
        <v>0</v>
      </c>
      <c r="Z283" s="55">
        <f t="shared" si="38"/>
        <v>0</v>
      </c>
      <c r="AA283" s="56">
        <f t="shared" si="39"/>
        <v>0</v>
      </c>
      <c r="AB283" s="55">
        <v>0</v>
      </c>
      <c r="AC283" s="55">
        <v>0</v>
      </c>
      <c r="AD283" s="55">
        <v>0</v>
      </c>
      <c r="AE283" s="51" t="s">
        <v>472</v>
      </c>
      <c r="AF283" s="57" t="s">
        <v>471</v>
      </c>
    </row>
    <row r="284" spans="1:32" x14ac:dyDescent="0.3">
      <c r="A284" s="63" t="s">
        <v>471</v>
      </c>
      <c r="B284" s="51" t="s">
        <v>335</v>
      </c>
      <c r="C284" s="51" t="s">
        <v>62</v>
      </c>
      <c r="D284" s="51" t="s">
        <v>468</v>
      </c>
      <c r="E284" s="78">
        <v>0</v>
      </c>
      <c r="F284" s="78">
        <v>0</v>
      </c>
      <c r="G284" s="78">
        <v>0</v>
      </c>
      <c r="H284" s="78">
        <v>0</v>
      </c>
      <c r="I284" s="78">
        <v>0</v>
      </c>
      <c r="J284" s="78"/>
      <c r="K284" s="80"/>
      <c r="L284" s="78">
        <v>0</v>
      </c>
      <c r="M284" s="78">
        <v>0</v>
      </c>
      <c r="N284" s="78">
        <v>0</v>
      </c>
      <c r="O284" s="78">
        <v>0</v>
      </c>
      <c r="P284" s="78">
        <v>0</v>
      </c>
      <c r="Q284" s="78">
        <v>0</v>
      </c>
      <c r="R284" s="57"/>
      <c r="S284" s="54"/>
      <c r="T284" s="55">
        <f t="shared" si="32"/>
        <v>0</v>
      </c>
      <c r="U284" s="56">
        <f t="shared" si="33"/>
        <v>0</v>
      </c>
      <c r="V284" s="55">
        <f t="shared" si="34"/>
        <v>0</v>
      </c>
      <c r="W284" s="55">
        <f t="shared" si="35"/>
        <v>0</v>
      </c>
      <c r="X284" s="56">
        <f t="shared" si="36"/>
        <v>0</v>
      </c>
      <c r="Y284" s="55">
        <f t="shared" si="37"/>
        <v>0</v>
      </c>
      <c r="Z284" s="55">
        <f t="shared" si="38"/>
        <v>0</v>
      </c>
      <c r="AA284" s="56">
        <f t="shared" si="39"/>
        <v>0</v>
      </c>
      <c r="AB284" s="55">
        <v>0</v>
      </c>
      <c r="AC284" s="55">
        <v>0</v>
      </c>
      <c r="AD284" s="55">
        <v>0</v>
      </c>
      <c r="AE284" s="51" t="s">
        <v>471</v>
      </c>
      <c r="AF284" s="57" t="s">
        <v>471</v>
      </c>
    </row>
    <row r="285" spans="1:32" x14ac:dyDescent="0.3">
      <c r="A285" s="63" t="s">
        <v>471</v>
      </c>
      <c r="B285" s="51" t="s">
        <v>336</v>
      </c>
      <c r="C285" s="51" t="s">
        <v>55</v>
      </c>
      <c r="D285" s="51" t="s">
        <v>468</v>
      </c>
      <c r="E285" s="78">
        <v>0</v>
      </c>
      <c r="F285" s="78">
        <v>0</v>
      </c>
      <c r="G285" s="78">
        <v>0</v>
      </c>
      <c r="H285" s="78">
        <v>0</v>
      </c>
      <c r="I285" s="78">
        <v>0</v>
      </c>
      <c r="J285" s="78"/>
      <c r="K285" s="80"/>
      <c r="L285" s="78">
        <v>0</v>
      </c>
      <c r="M285" s="78">
        <v>0</v>
      </c>
      <c r="N285" s="78">
        <v>0</v>
      </c>
      <c r="O285" s="78">
        <v>0</v>
      </c>
      <c r="P285" s="78">
        <v>0</v>
      </c>
      <c r="Q285" s="78">
        <v>0</v>
      </c>
      <c r="R285" s="57"/>
      <c r="S285" s="54"/>
      <c r="T285" s="55">
        <f t="shared" si="32"/>
        <v>0</v>
      </c>
      <c r="U285" s="56">
        <f t="shared" si="33"/>
        <v>0</v>
      </c>
      <c r="V285" s="55">
        <f t="shared" si="34"/>
        <v>0</v>
      </c>
      <c r="W285" s="55">
        <f t="shared" si="35"/>
        <v>0</v>
      </c>
      <c r="X285" s="56">
        <f t="shared" si="36"/>
        <v>0</v>
      </c>
      <c r="Y285" s="55">
        <f t="shared" si="37"/>
        <v>0</v>
      </c>
      <c r="Z285" s="55">
        <f t="shared" si="38"/>
        <v>0</v>
      </c>
      <c r="AA285" s="56">
        <f t="shared" si="39"/>
        <v>0</v>
      </c>
      <c r="AB285" s="55">
        <v>0</v>
      </c>
      <c r="AC285" s="55">
        <v>0</v>
      </c>
      <c r="AD285" s="55">
        <v>0</v>
      </c>
      <c r="AE285" s="51" t="s">
        <v>471</v>
      </c>
      <c r="AF285" s="57" t="s">
        <v>471</v>
      </c>
    </row>
    <row r="286" spans="1:32" x14ac:dyDescent="0.3">
      <c r="A286" s="63" t="s">
        <v>471</v>
      </c>
      <c r="B286" s="51" t="s">
        <v>337</v>
      </c>
      <c r="C286" s="51" t="s">
        <v>66</v>
      </c>
      <c r="D286" s="51" t="s">
        <v>468</v>
      </c>
      <c r="E286" s="78">
        <v>0</v>
      </c>
      <c r="F286" s="78">
        <v>0</v>
      </c>
      <c r="G286" s="78">
        <v>0</v>
      </c>
      <c r="H286" s="78">
        <v>0</v>
      </c>
      <c r="I286" s="78">
        <v>0</v>
      </c>
      <c r="J286" s="78"/>
      <c r="K286" s="80"/>
      <c r="L286" s="78">
        <v>0</v>
      </c>
      <c r="M286" s="78">
        <v>0</v>
      </c>
      <c r="N286" s="78">
        <v>0</v>
      </c>
      <c r="O286" s="78">
        <v>0</v>
      </c>
      <c r="P286" s="78">
        <v>0</v>
      </c>
      <c r="Q286" s="78">
        <v>0</v>
      </c>
      <c r="R286" s="57"/>
      <c r="S286" s="54"/>
      <c r="T286" s="55">
        <f t="shared" si="32"/>
        <v>0</v>
      </c>
      <c r="U286" s="56">
        <f t="shared" si="33"/>
        <v>0</v>
      </c>
      <c r="V286" s="55">
        <f t="shared" si="34"/>
        <v>0</v>
      </c>
      <c r="W286" s="55">
        <f t="shared" si="35"/>
        <v>0</v>
      </c>
      <c r="X286" s="56">
        <f t="shared" si="36"/>
        <v>0</v>
      </c>
      <c r="Y286" s="55">
        <f t="shared" si="37"/>
        <v>0</v>
      </c>
      <c r="Z286" s="55">
        <f t="shared" si="38"/>
        <v>0</v>
      </c>
      <c r="AA286" s="56">
        <f t="shared" si="39"/>
        <v>0</v>
      </c>
      <c r="AB286" s="55">
        <v>0</v>
      </c>
      <c r="AC286" s="55">
        <v>0</v>
      </c>
      <c r="AD286" s="55">
        <v>0</v>
      </c>
      <c r="AE286" s="51" t="s">
        <v>471</v>
      </c>
      <c r="AF286" s="57" t="s">
        <v>473</v>
      </c>
    </row>
    <row r="287" spans="1:32" x14ac:dyDescent="0.3">
      <c r="A287" s="63" t="s">
        <v>471</v>
      </c>
      <c r="B287" s="51" t="s">
        <v>338</v>
      </c>
      <c r="C287" s="51" t="s">
        <v>49</v>
      </c>
      <c r="D287" s="51" t="s">
        <v>468</v>
      </c>
      <c r="E287" s="78">
        <v>0</v>
      </c>
      <c r="F287" s="78">
        <v>0</v>
      </c>
      <c r="G287" s="78">
        <v>0</v>
      </c>
      <c r="H287" s="78">
        <v>0</v>
      </c>
      <c r="I287" s="78">
        <v>0</v>
      </c>
      <c r="J287" s="78"/>
      <c r="K287" s="80"/>
      <c r="L287" s="78">
        <v>0</v>
      </c>
      <c r="M287" s="78">
        <v>0</v>
      </c>
      <c r="N287" s="78">
        <v>0</v>
      </c>
      <c r="O287" s="78">
        <v>0</v>
      </c>
      <c r="P287" s="78">
        <v>0</v>
      </c>
      <c r="Q287" s="78">
        <v>0</v>
      </c>
      <c r="R287" s="57"/>
      <c r="S287" s="54"/>
      <c r="T287" s="55">
        <f t="shared" si="32"/>
        <v>0</v>
      </c>
      <c r="U287" s="56">
        <f t="shared" si="33"/>
        <v>0</v>
      </c>
      <c r="V287" s="55">
        <f t="shared" si="34"/>
        <v>0</v>
      </c>
      <c r="W287" s="55">
        <f t="shared" si="35"/>
        <v>0</v>
      </c>
      <c r="X287" s="56">
        <f t="shared" si="36"/>
        <v>0</v>
      </c>
      <c r="Y287" s="55">
        <f t="shared" si="37"/>
        <v>0</v>
      </c>
      <c r="Z287" s="55">
        <f t="shared" si="38"/>
        <v>0</v>
      </c>
      <c r="AA287" s="56">
        <f t="shared" si="39"/>
        <v>0</v>
      </c>
      <c r="AB287" s="55">
        <v>0</v>
      </c>
      <c r="AC287" s="55">
        <v>0</v>
      </c>
      <c r="AD287" s="55">
        <v>0</v>
      </c>
      <c r="AE287" s="51" t="s">
        <v>472</v>
      </c>
      <c r="AF287" s="57" t="s">
        <v>473</v>
      </c>
    </row>
    <row r="288" spans="1:32" x14ac:dyDescent="0.3">
      <c r="A288" s="63" t="s">
        <v>471</v>
      </c>
      <c r="B288" s="51" t="s">
        <v>339</v>
      </c>
      <c r="C288" s="51" t="s">
        <v>86</v>
      </c>
      <c r="D288" s="51" t="s">
        <v>468</v>
      </c>
      <c r="E288" s="78">
        <v>0</v>
      </c>
      <c r="F288" s="78">
        <v>0</v>
      </c>
      <c r="G288" s="78">
        <v>0</v>
      </c>
      <c r="H288" s="78">
        <v>0</v>
      </c>
      <c r="I288" s="78">
        <v>0</v>
      </c>
      <c r="J288" s="78"/>
      <c r="K288" s="80"/>
      <c r="L288" s="78">
        <v>0</v>
      </c>
      <c r="M288" s="78">
        <v>0</v>
      </c>
      <c r="N288" s="78">
        <v>0</v>
      </c>
      <c r="O288" s="78">
        <v>0</v>
      </c>
      <c r="P288" s="78">
        <v>0</v>
      </c>
      <c r="Q288" s="78">
        <v>0</v>
      </c>
      <c r="R288" s="57"/>
      <c r="S288" s="54"/>
      <c r="T288" s="55">
        <f t="shared" si="32"/>
        <v>0</v>
      </c>
      <c r="U288" s="56">
        <f t="shared" si="33"/>
        <v>0</v>
      </c>
      <c r="V288" s="55">
        <f t="shared" si="34"/>
        <v>0</v>
      </c>
      <c r="W288" s="55">
        <f t="shared" si="35"/>
        <v>0</v>
      </c>
      <c r="X288" s="56">
        <f t="shared" si="36"/>
        <v>0</v>
      </c>
      <c r="Y288" s="55">
        <f t="shared" si="37"/>
        <v>0</v>
      </c>
      <c r="Z288" s="55">
        <f t="shared" si="38"/>
        <v>0</v>
      </c>
      <c r="AA288" s="56">
        <f t="shared" si="39"/>
        <v>0</v>
      </c>
      <c r="AB288" s="55">
        <v>0</v>
      </c>
      <c r="AC288" s="55">
        <v>0</v>
      </c>
      <c r="AD288" s="55">
        <v>0</v>
      </c>
      <c r="AE288" s="51" t="s">
        <v>472</v>
      </c>
      <c r="AF288" s="57" t="s">
        <v>471</v>
      </c>
    </row>
    <row r="289" spans="1:33" x14ac:dyDescent="0.3">
      <c r="A289" s="63" t="s">
        <v>471</v>
      </c>
      <c r="B289" s="51" t="s">
        <v>340</v>
      </c>
      <c r="C289" s="51" t="s">
        <v>62</v>
      </c>
      <c r="D289" s="51" t="s">
        <v>468</v>
      </c>
      <c r="E289" s="78">
        <v>0</v>
      </c>
      <c r="F289" s="78">
        <v>0</v>
      </c>
      <c r="G289" s="78">
        <v>0</v>
      </c>
      <c r="H289" s="78">
        <v>0</v>
      </c>
      <c r="I289" s="78">
        <v>0</v>
      </c>
      <c r="J289" s="78"/>
      <c r="K289" s="80"/>
      <c r="L289" s="78">
        <v>0</v>
      </c>
      <c r="M289" s="78">
        <v>0</v>
      </c>
      <c r="N289" s="78">
        <v>0</v>
      </c>
      <c r="O289" s="78">
        <v>0</v>
      </c>
      <c r="P289" s="78">
        <v>0</v>
      </c>
      <c r="Q289" s="78">
        <v>0</v>
      </c>
      <c r="R289" s="57"/>
      <c r="S289" s="54"/>
      <c r="T289" s="55">
        <f t="shared" si="32"/>
        <v>0</v>
      </c>
      <c r="U289" s="56">
        <f t="shared" si="33"/>
        <v>0</v>
      </c>
      <c r="V289" s="55">
        <f t="shared" si="34"/>
        <v>0</v>
      </c>
      <c r="W289" s="55">
        <f t="shared" si="35"/>
        <v>0</v>
      </c>
      <c r="X289" s="56">
        <f t="shared" si="36"/>
        <v>0</v>
      </c>
      <c r="Y289" s="55">
        <f t="shared" si="37"/>
        <v>0</v>
      </c>
      <c r="Z289" s="55">
        <f t="shared" si="38"/>
        <v>0</v>
      </c>
      <c r="AA289" s="56">
        <f t="shared" si="39"/>
        <v>0</v>
      </c>
      <c r="AB289" s="55">
        <v>0</v>
      </c>
      <c r="AC289" s="55">
        <v>0</v>
      </c>
      <c r="AD289" s="55">
        <v>0</v>
      </c>
      <c r="AE289" s="51" t="s">
        <v>471</v>
      </c>
      <c r="AF289" s="57" t="s">
        <v>471</v>
      </c>
    </row>
    <row r="290" spans="1:33" x14ac:dyDescent="0.3">
      <c r="A290" s="63" t="s">
        <v>471</v>
      </c>
      <c r="B290" s="51" t="s">
        <v>341</v>
      </c>
      <c r="C290" s="51" t="s">
        <v>95</v>
      </c>
      <c r="D290" s="51" t="s">
        <v>468</v>
      </c>
      <c r="E290" s="78">
        <v>0</v>
      </c>
      <c r="F290" s="78">
        <v>0</v>
      </c>
      <c r="G290" s="78">
        <v>0</v>
      </c>
      <c r="H290" s="78">
        <v>0</v>
      </c>
      <c r="I290" s="78">
        <v>0</v>
      </c>
      <c r="J290" s="78"/>
      <c r="K290" s="80"/>
      <c r="L290" s="78">
        <v>0</v>
      </c>
      <c r="M290" s="78">
        <v>0</v>
      </c>
      <c r="N290" s="78">
        <v>0</v>
      </c>
      <c r="O290" s="78">
        <v>0</v>
      </c>
      <c r="P290" s="78">
        <v>0</v>
      </c>
      <c r="Q290" s="78">
        <v>0</v>
      </c>
      <c r="R290" s="57"/>
      <c r="S290" s="54"/>
      <c r="T290" s="55">
        <f t="shared" si="32"/>
        <v>0</v>
      </c>
      <c r="U290" s="56">
        <f t="shared" si="33"/>
        <v>0</v>
      </c>
      <c r="V290" s="55">
        <f t="shared" si="34"/>
        <v>0</v>
      </c>
      <c r="W290" s="55">
        <f t="shared" si="35"/>
        <v>0</v>
      </c>
      <c r="X290" s="56">
        <f t="shared" si="36"/>
        <v>0</v>
      </c>
      <c r="Y290" s="55">
        <f t="shared" si="37"/>
        <v>0</v>
      </c>
      <c r="Z290" s="55">
        <f t="shared" si="38"/>
        <v>0</v>
      </c>
      <c r="AA290" s="56">
        <f t="shared" si="39"/>
        <v>0</v>
      </c>
      <c r="AB290" s="55">
        <v>0</v>
      </c>
      <c r="AC290" s="55">
        <v>0</v>
      </c>
      <c r="AD290" s="55">
        <v>0</v>
      </c>
      <c r="AE290" s="51" t="s">
        <v>471</v>
      </c>
      <c r="AF290" s="57" t="s">
        <v>471</v>
      </c>
    </row>
    <row r="291" spans="1:33" x14ac:dyDescent="0.3">
      <c r="A291" s="63" t="s">
        <v>471</v>
      </c>
      <c r="B291" s="51" t="s">
        <v>342</v>
      </c>
      <c r="C291" s="51" t="s">
        <v>37</v>
      </c>
      <c r="D291" s="51" t="s">
        <v>468</v>
      </c>
      <c r="E291" s="78">
        <v>0</v>
      </c>
      <c r="F291" s="78">
        <v>0</v>
      </c>
      <c r="G291" s="78">
        <v>0</v>
      </c>
      <c r="H291" s="78">
        <v>0</v>
      </c>
      <c r="I291" s="78">
        <v>0</v>
      </c>
      <c r="J291" s="78"/>
      <c r="K291" s="80"/>
      <c r="L291" s="78">
        <v>0</v>
      </c>
      <c r="M291" s="78">
        <v>0</v>
      </c>
      <c r="N291" s="78">
        <v>0</v>
      </c>
      <c r="O291" s="78">
        <v>0</v>
      </c>
      <c r="P291" s="78">
        <v>0</v>
      </c>
      <c r="Q291" s="78">
        <v>0</v>
      </c>
      <c r="R291" s="57"/>
      <c r="S291" s="54"/>
      <c r="T291" s="55">
        <f t="shared" si="32"/>
        <v>0</v>
      </c>
      <c r="U291" s="56">
        <f t="shared" si="33"/>
        <v>0</v>
      </c>
      <c r="V291" s="55">
        <f t="shared" si="34"/>
        <v>0</v>
      </c>
      <c r="W291" s="55">
        <f t="shared" si="35"/>
        <v>0</v>
      </c>
      <c r="X291" s="56">
        <f t="shared" si="36"/>
        <v>0</v>
      </c>
      <c r="Y291" s="55">
        <f t="shared" si="37"/>
        <v>0</v>
      </c>
      <c r="Z291" s="55">
        <f t="shared" si="38"/>
        <v>0</v>
      </c>
      <c r="AA291" s="56">
        <f t="shared" si="39"/>
        <v>0</v>
      </c>
      <c r="AB291" s="55">
        <v>0</v>
      </c>
      <c r="AC291" s="55">
        <v>0</v>
      </c>
      <c r="AD291" s="55">
        <v>0</v>
      </c>
      <c r="AE291" s="51" t="s">
        <v>472</v>
      </c>
      <c r="AF291" s="57" t="s">
        <v>471</v>
      </c>
    </row>
    <row r="292" spans="1:33" x14ac:dyDescent="0.3">
      <c r="A292" s="63" t="s">
        <v>471</v>
      </c>
      <c r="B292" s="51" t="s">
        <v>343</v>
      </c>
      <c r="C292" s="51" t="s">
        <v>53</v>
      </c>
      <c r="D292" s="51" t="s">
        <v>468</v>
      </c>
      <c r="E292" s="78">
        <v>0</v>
      </c>
      <c r="F292" s="78">
        <v>0</v>
      </c>
      <c r="G292" s="78">
        <v>0</v>
      </c>
      <c r="H292" s="78">
        <v>0</v>
      </c>
      <c r="I292" s="78">
        <v>0</v>
      </c>
      <c r="J292" s="78"/>
      <c r="K292" s="80"/>
      <c r="L292" s="78">
        <v>0</v>
      </c>
      <c r="M292" s="78">
        <v>0</v>
      </c>
      <c r="N292" s="78">
        <v>0</v>
      </c>
      <c r="O292" s="78">
        <v>0</v>
      </c>
      <c r="P292" s="78">
        <v>0</v>
      </c>
      <c r="Q292" s="78">
        <v>0</v>
      </c>
      <c r="R292" s="57"/>
      <c r="S292" s="54"/>
      <c r="T292" s="55">
        <f t="shared" si="32"/>
        <v>0</v>
      </c>
      <c r="U292" s="56">
        <f t="shared" si="33"/>
        <v>0</v>
      </c>
      <c r="V292" s="55">
        <f t="shared" si="34"/>
        <v>0</v>
      </c>
      <c r="W292" s="55">
        <f t="shared" si="35"/>
        <v>0</v>
      </c>
      <c r="X292" s="56">
        <f t="shared" si="36"/>
        <v>0</v>
      </c>
      <c r="Y292" s="55">
        <f t="shared" si="37"/>
        <v>0</v>
      </c>
      <c r="Z292" s="55">
        <f t="shared" si="38"/>
        <v>0</v>
      </c>
      <c r="AA292" s="56">
        <f t="shared" si="39"/>
        <v>0</v>
      </c>
      <c r="AB292" s="55">
        <v>0</v>
      </c>
      <c r="AC292" s="55">
        <v>0</v>
      </c>
      <c r="AD292" s="55">
        <v>0</v>
      </c>
      <c r="AE292" s="51" t="s">
        <v>472</v>
      </c>
      <c r="AF292" s="57" t="s">
        <v>471</v>
      </c>
    </row>
    <row r="293" spans="1:33" x14ac:dyDescent="0.3">
      <c r="A293" s="63" t="s">
        <v>471</v>
      </c>
      <c r="B293" s="51" t="s">
        <v>344</v>
      </c>
      <c r="C293" s="51" t="s">
        <v>180</v>
      </c>
      <c r="D293" s="51" t="s">
        <v>468</v>
      </c>
      <c r="E293" s="78">
        <v>0</v>
      </c>
      <c r="F293" s="78">
        <v>0</v>
      </c>
      <c r="G293" s="78">
        <v>0</v>
      </c>
      <c r="H293" s="78">
        <v>0</v>
      </c>
      <c r="I293" s="78">
        <v>0</v>
      </c>
      <c r="J293" s="78"/>
      <c r="K293" s="80"/>
      <c r="L293" s="78">
        <v>0</v>
      </c>
      <c r="M293" s="78">
        <v>0</v>
      </c>
      <c r="N293" s="78">
        <v>0</v>
      </c>
      <c r="O293" s="78">
        <v>0</v>
      </c>
      <c r="P293" s="78">
        <v>0</v>
      </c>
      <c r="Q293" s="78">
        <v>0</v>
      </c>
      <c r="R293" s="57"/>
      <c r="S293" s="54"/>
      <c r="T293" s="55">
        <f t="shared" si="32"/>
        <v>0</v>
      </c>
      <c r="U293" s="56">
        <f t="shared" si="33"/>
        <v>0</v>
      </c>
      <c r="V293" s="55">
        <f t="shared" si="34"/>
        <v>0</v>
      </c>
      <c r="W293" s="55">
        <f t="shared" si="35"/>
        <v>0</v>
      </c>
      <c r="X293" s="56">
        <f t="shared" si="36"/>
        <v>0</v>
      </c>
      <c r="Y293" s="55">
        <f t="shared" si="37"/>
        <v>0</v>
      </c>
      <c r="Z293" s="55">
        <f t="shared" si="38"/>
        <v>0</v>
      </c>
      <c r="AA293" s="56">
        <f t="shared" si="39"/>
        <v>0</v>
      </c>
      <c r="AB293" s="55">
        <v>0</v>
      </c>
      <c r="AC293" s="55">
        <v>0</v>
      </c>
      <c r="AD293" s="55">
        <v>0</v>
      </c>
      <c r="AE293" s="51" t="s">
        <v>472</v>
      </c>
      <c r="AF293" s="57" t="s">
        <v>471</v>
      </c>
    </row>
    <row r="294" spans="1:33" x14ac:dyDescent="0.3">
      <c r="A294" s="63" t="s">
        <v>471</v>
      </c>
      <c r="B294" s="51" t="s">
        <v>345</v>
      </c>
      <c r="C294" s="51" t="s">
        <v>53</v>
      </c>
      <c r="D294" s="51" t="s">
        <v>468</v>
      </c>
      <c r="E294" s="78">
        <v>0</v>
      </c>
      <c r="F294" s="78">
        <v>0</v>
      </c>
      <c r="G294" s="78">
        <v>0</v>
      </c>
      <c r="H294" s="78">
        <v>0</v>
      </c>
      <c r="I294" s="78">
        <v>0</v>
      </c>
      <c r="J294" s="78"/>
      <c r="K294" s="80"/>
      <c r="L294" s="78">
        <v>0</v>
      </c>
      <c r="M294" s="78">
        <v>0</v>
      </c>
      <c r="N294" s="78">
        <v>0</v>
      </c>
      <c r="O294" s="78">
        <v>0</v>
      </c>
      <c r="P294" s="78">
        <v>0</v>
      </c>
      <c r="Q294" s="78">
        <v>0</v>
      </c>
      <c r="R294" s="57"/>
      <c r="S294" s="54"/>
      <c r="T294" s="55">
        <f t="shared" si="32"/>
        <v>0</v>
      </c>
      <c r="U294" s="56">
        <f t="shared" si="33"/>
        <v>0</v>
      </c>
      <c r="V294" s="55">
        <f t="shared" si="34"/>
        <v>0</v>
      </c>
      <c r="W294" s="55">
        <f t="shared" si="35"/>
        <v>0</v>
      </c>
      <c r="X294" s="56">
        <f t="shared" si="36"/>
        <v>0</v>
      </c>
      <c r="Y294" s="55">
        <f t="shared" si="37"/>
        <v>0</v>
      </c>
      <c r="Z294" s="55">
        <f t="shared" si="38"/>
        <v>0</v>
      </c>
      <c r="AA294" s="56">
        <f t="shared" si="39"/>
        <v>0</v>
      </c>
      <c r="AB294" s="55">
        <v>0</v>
      </c>
      <c r="AC294" s="55">
        <v>0</v>
      </c>
      <c r="AD294" s="55">
        <v>0</v>
      </c>
      <c r="AE294" s="51" t="s">
        <v>472</v>
      </c>
      <c r="AF294" s="57" t="s">
        <v>471</v>
      </c>
    </row>
    <row r="295" spans="1:33" x14ac:dyDescent="0.3">
      <c r="A295" s="63" t="s">
        <v>471</v>
      </c>
      <c r="B295" s="51" t="s">
        <v>346</v>
      </c>
      <c r="C295" s="51" t="s">
        <v>78</v>
      </c>
      <c r="D295" s="51" t="s">
        <v>468</v>
      </c>
      <c r="E295" s="78">
        <v>0</v>
      </c>
      <c r="F295" s="78">
        <v>0</v>
      </c>
      <c r="G295" s="78">
        <v>0</v>
      </c>
      <c r="H295" s="78">
        <v>0</v>
      </c>
      <c r="I295" s="78">
        <v>0</v>
      </c>
      <c r="J295" s="78"/>
      <c r="K295" s="80"/>
      <c r="L295" s="78">
        <v>0</v>
      </c>
      <c r="M295" s="78">
        <v>0</v>
      </c>
      <c r="N295" s="78">
        <v>0</v>
      </c>
      <c r="O295" s="78">
        <v>0</v>
      </c>
      <c r="P295" s="78">
        <v>0</v>
      </c>
      <c r="Q295" s="78">
        <v>0</v>
      </c>
      <c r="R295" s="57"/>
      <c r="S295" s="54"/>
      <c r="T295" s="55">
        <f t="shared" si="32"/>
        <v>0</v>
      </c>
      <c r="U295" s="56">
        <f t="shared" si="33"/>
        <v>0</v>
      </c>
      <c r="V295" s="55">
        <f t="shared" si="34"/>
        <v>0</v>
      </c>
      <c r="W295" s="55">
        <f t="shared" si="35"/>
        <v>0</v>
      </c>
      <c r="X295" s="56">
        <f t="shared" si="36"/>
        <v>0</v>
      </c>
      <c r="Y295" s="55">
        <f t="shared" si="37"/>
        <v>0</v>
      </c>
      <c r="Z295" s="55">
        <f t="shared" si="38"/>
        <v>0</v>
      </c>
      <c r="AA295" s="56">
        <f t="shared" si="39"/>
        <v>0</v>
      </c>
      <c r="AB295" s="55">
        <v>0</v>
      </c>
      <c r="AC295" s="55">
        <v>0</v>
      </c>
      <c r="AD295" s="55">
        <v>0</v>
      </c>
      <c r="AE295" s="51" t="s">
        <v>471</v>
      </c>
      <c r="AF295" s="57" t="s">
        <v>471</v>
      </c>
    </row>
    <row r="296" spans="1:33" x14ac:dyDescent="0.3">
      <c r="A296" s="63" t="s">
        <v>471</v>
      </c>
      <c r="B296" s="51" t="s">
        <v>347</v>
      </c>
      <c r="C296" s="51" t="s">
        <v>37</v>
      </c>
      <c r="D296" s="51" t="s">
        <v>468</v>
      </c>
      <c r="E296" s="78">
        <v>0</v>
      </c>
      <c r="F296" s="78">
        <v>0</v>
      </c>
      <c r="G296" s="78">
        <v>0</v>
      </c>
      <c r="H296" s="78">
        <v>0</v>
      </c>
      <c r="I296" s="78">
        <v>0</v>
      </c>
      <c r="J296" s="78"/>
      <c r="K296" s="80"/>
      <c r="L296" s="78">
        <v>0</v>
      </c>
      <c r="M296" s="78">
        <v>0</v>
      </c>
      <c r="N296" s="78">
        <v>0</v>
      </c>
      <c r="O296" s="78">
        <v>0</v>
      </c>
      <c r="P296" s="78">
        <v>0</v>
      </c>
      <c r="Q296" s="78">
        <v>0</v>
      </c>
      <c r="R296" s="57"/>
      <c r="S296" s="54"/>
      <c r="T296" s="55">
        <f t="shared" si="32"/>
        <v>0</v>
      </c>
      <c r="U296" s="56">
        <f t="shared" si="33"/>
        <v>0</v>
      </c>
      <c r="V296" s="55">
        <f t="shared" si="34"/>
        <v>0</v>
      </c>
      <c r="W296" s="55">
        <f t="shared" si="35"/>
        <v>0</v>
      </c>
      <c r="X296" s="56">
        <f t="shared" si="36"/>
        <v>0</v>
      </c>
      <c r="Y296" s="55">
        <f t="shared" si="37"/>
        <v>0</v>
      </c>
      <c r="Z296" s="55">
        <f t="shared" si="38"/>
        <v>0</v>
      </c>
      <c r="AA296" s="56">
        <f t="shared" si="39"/>
        <v>0</v>
      </c>
      <c r="AB296" s="55">
        <v>0</v>
      </c>
      <c r="AC296" s="55">
        <v>0</v>
      </c>
      <c r="AD296" s="55">
        <v>0</v>
      </c>
      <c r="AE296" s="51" t="s">
        <v>472</v>
      </c>
      <c r="AF296" s="57" t="s">
        <v>471</v>
      </c>
    </row>
    <row r="297" spans="1:33" x14ac:dyDescent="0.3">
      <c r="A297" s="63"/>
      <c r="B297" s="51"/>
      <c r="C297" s="51"/>
      <c r="D297" s="51"/>
      <c r="E297" s="78"/>
      <c r="F297" s="78"/>
      <c r="G297" s="78"/>
      <c r="H297" s="78"/>
      <c r="I297" s="78"/>
      <c r="J297" s="87"/>
      <c r="K297" s="65"/>
      <c r="L297" s="78"/>
      <c r="M297" s="78"/>
      <c r="N297" s="78"/>
      <c r="O297" s="78"/>
      <c r="P297" s="78"/>
      <c r="Q297" s="78"/>
      <c r="R297" s="57"/>
      <c r="S297" s="54"/>
      <c r="T297" s="55"/>
      <c r="U297" s="56"/>
      <c r="V297" s="55"/>
      <c r="W297" s="55"/>
      <c r="X297" s="56"/>
      <c r="Y297" s="55"/>
      <c r="Z297" s="55"/>
      <c r="AA297" s="56"/>
      <c r="AB297" s="55"/>
      <c r="AC297" s="55"/>
      <c r="AD297" s="55"/>
      <c r="AE297" s="51"/>
    </row>
    <row r="298" spans="1:33" x14ac:dyDescent="0.3">
      <c r="A298" s="66">
        <v>1</v>
      </c>
      <c r="B298" s="67" t="s">
        <v>348</v>
      </c>
      <c r="C298" s="67" t="s">
        <v>64</v>
      </c>
      <c r="D298" s="68" t="s">
        <v>469</v>
      </c>
      <c r="E298" s="69">
        <v>8.1</v>
      </c>
      <c r="F298" s="69">
        <v>8.3000000000000007</v>
      </c>
      <c r="G298" s="69">
        <v>8.3000000000000007</v>
      </c>
      <c r="H298" s="69">
        <v>8.1999999999999993</v>
      </c>
      <c r="I298" s="69">
        <v>9.8000000000000007</v>
      </c>
      <c r="J298" s="74"/>
      <c r="K298" s="71"/>
      <c r="L298" s="69">
        <v>8.3000000000000007</v>
      </c>
      <c r="M298" s="69">
        <v>8.4</v>
      </c>
      <c r="N298" s="69">
        <v>8.4</v>
      </c>
      <c r="O298" s="69">
        <v>8.8000000000000007</v>
      </c>
      <c r="P298" s="69">
        <v>9.5500000000000007</v>
      </c>
      <c r="Q298" s="69">
        <v>0.5</v>
      </c>
      <c r="R298" s="74"/>
      <c r="S298" s="71"/>
      <c r="T298" s="72">
        <f t="shared" si="32"/>
        <v>26.299999999999997</v>
      </c>
      <c r="U298" s="73">
        <f t="shared" si="33"/>
        <v>26.299999999999997</v>
      </c>
      <c r="V298" s="72">
        <f t="shared" si="34"/>
        <v>26.350000000000005</v>
      </c>
      <c r="W298" s="72">
        <f t="shared" si="35"/>
        <v>26.850000000000005</v>
      </c>
      <c r="X298" s="73">
        <f t="shared" si="36"/>
        <v>26.850000000000005</v>
      </c>
      <c r="Y298" s="72">
        <f t="shared" si="37"/>
        <v>52.650000000000006</v>
      </c>
      <c r="Z298" s="72">
        <f t="shared" si="38"/>
        <v>53.150000000000006</v>
      </c>
      <c r="AA298" s="73">
        <f t="shared" si="39"/>
        <v>53.150000000000006</v>
      </c>
      <c r="AB298" s="72">
        <v>100</v>
      </c>
      <c r="AC298" s="72">
        <v>100</v>
      </c>
      <c r="AD298" s="72">
        <v>98.411214953271042</v>
      </c>
      <c r="AE298" s="68" t="s">
        <v>472</v>
      </c>
      <c r="AF298" s="74" t="s">
        <v>471</v>
      </c>
      <c r="AG298" s="75" t="s">
        <v>584</v>
      </c>
    </row>
    <row r="299" spans="1:33" x14ac:dyDescent="0.3">
      <c r="A299" s="76">
        <v>2</v>
      </c>
      <c r="B299" s="77" t="s">
        <v>349</v>
      </c>
      <c r="C299" s="77" t="s">
        <v>57</v>
      </c>
      <c r="D299" s="68" t="s">
        <v>469</v>
      </c>
      <c r="E299" s="69">
        <v>8.3000000000000007</v>
      </c>
      <c r="F299" s="69">
        <v>8.4</v>
      </c>
      <c r="G299" s="69">
        <v>8.3000000000000007</v>
      </c>
      <c r="H299" s="69">
        <v>8.5</v>
      </c>
      <c r="I299" s="69">
        <v>9.6999999999999993</v>
      </c>
      <c r="J299" s="74"/>
      <c r="K299" s="71"/>
      <c r="L299" s="69">
        <v>8</v>
      </c>
      <c r="M299" s="69">
        <v>7.7</v>
      </c>
      <c r="N299" s="69">
        <v>8</v>
      </c>
      <c r="O299" s="69">
        <v>7.8</v>
      </c>
      <c r="P299" s="69">
        <v>9.8000000000000007</v>
      </c>
      <c r="Q299" s="69">
        <v>0.5</v>
      </c>
      <c r="R299" s="74"/>
      <c r="S299" s="71"/>
      <c r="T299" s="72">
        <f t="shared" si="32"/>
        <v>26.4</v>
      </c>
      <c r="U299" s="73">
        <f t="shared" si="33"/>
        <v>26.4</v>
      </c>
      <c r="V299" s="72">
        <f t="shared" si="34"/>
        <v>25.6</v>
      </c>
      <c r="W299" s="72">
        <f t="shared" si="35"/>
        <v>26.1</v>
      </c>
      <c r="X299" s="73">
        <f t="shared" si="36"/>
        <v>26.1</v>
      </c>
      <c r="Y299" s="72">
        <f t="shared" si="37"/>
        <v>52</v>
      </c>
      <c r="Z299" s="72">
        <f t="shared" si="38"/>
        <v>52.5</v>
      </c>
      <c r="AA299" s="73">
        <f t="shared" si="39"/>
        <v>52.5</v>
      </c>
      <c r="AB299" s="72">
        <v>98.77704609595483</v>
      </c>
      <c r="AC299" s="72">
        <v>98.76543209876543</v>
      </c>
      <c r="AD299" s="72">
        <v>97.196261682242991</v>
      </c>
      <c r="AE299" s="68" t="s">
        <v>472</v>
      </c>
      <c r="AF299" s="74" t="s">
        <v>471</v>
      </c>
      <c r="AG299" s="75" t="s">
        <v>584</v>
      </c>
    </row>
    <row r="300" spans="1:33" x14ac:dyDescent="0.3">
      <c r="A300" s="61">
        <v>3</v>
      </c>
      <c r="B300" s="62" t="s">
        <v>350</v>
      </c>
      <c r="C300" s="62" t="s">
        <v>53</v>
      </c>
      <c r="D300" s="51" t="s">
        <v>469</v>
      </c>
      <c r="E300" s="52">
        <v>7.3</v>
      </c>
      <c r="F300" s="52">
        <v>7.5</v>
      </c>
      <c r="G300" s="52">
        <v>7.6</v>
      </c>
      <c r="H300" s="52">
        <v>7.6</v>
      </c>
      <c r="I300" s="52">
        <v>9.8000000000000007</v>
      </c>
      <c r="J300" s="57"/>
      <c r="K300" s="54"/>
      <c r="L300" s="52">
        <v>7.4</v>
      </c>
      <c r="M300" s="52">
        <v>7.5</v>
      </c>
      <c r="N300" s="52">
        <v>7.9</v>
      </c>
      <c r="O300" s="52">
        <v>8.1</v>
      </c>
      <c r="P300" s="52">
        <v>9.9</v>
      </c>
      <c r="Q300" s="52">
        <v>0.5</v>
      </c>
      <c r="R300" s="57"/>
      <c r="S300" s="54"/>
      <c r="T300" s="55">
        <f t="shared" si="32"/>
        <v>24.9</v>
      </c>
      <c r="U300" s="56">
        <f t="shared" si="33"/>
        <v>24.9</v>
      </c>
      <c r="V300" s="55">
        <f t="shared" si="34"/>
        <v>25.3</v>
      </c>
      <c r="W300" s="55">
        <f t="shared" si="35"/>
        <v>25.8</v>
      </c>
      <c r="X300" s="56">
        <f t="shared" si="36"/>
        <v>25.8</v>
      </c>
      <c r="Y300" s="55">
        <f t="shared" si="37"/>
        <v>50.2</v>
      </c>
      <c r="Z300" s="55">
        <f t="shared" si="38"/>
        <v>50.7</v>
      </c>
      <c r="AA300" s="56">
        <f t="shared" si="39"/>
        <v>50.7</v>
      </c>
      <c r="AB300" s="55">
        <v>95.390404515522093</v>
      </c>
      <c r="AC300" s="55">
        <v>95.346628679962009</v>
      </c>
      <c r="AD300" s="55">
        <v>93.831775700934585</v>
      </c>
      <c r="AE300" s="51" t="s">
        <v>472</v>
      </c>
      <c r="AF300" s="57" t="s">
        <v>471</v>
      </c>
    </row>
    <row r="301" spans="1:33" x14ac:dyDescent="0.3">
      <c r="A301" s="63">
        <v>4</v>
      </c>
      <c r="B301" s="51" t="s">
        <v>351</v>
      </c>
      <c r="C301" s="51" t="s">
        <v>95</v>
      </c>
      <c r="D301" s="51" t="s">
        <v>469</v>
      </c>
      <c r="E301" s="52">
        <v>7.2</v>
      </c>
      <c r="F301" s="52">
        <v>7.4</v>
      </c>
      <c r="G301" s="52">
        <v>7.6</v>
      </c>
      <c r="H301" s="52">
        <v>7.7</v>
      </c>
      <c r="I301" s="52">
        <v>9.6999999999999993</v>
      </c>
      <c r="J301" s="57"/>
      <c r="K301" s="54"/>
      <c r="L301" s="52">
        <v>7.6</v>
      </c>
      <c r="M301" s="52">
        <v>7.5</v>
      </c>
      <c r="N301" s="52">
        <v>7.7</v>
      </c>
      <c r="O301" s="52">
        <v>7.8</v>
      </c>
      <c r="P301" s="52">
        <v>9.6999999999999993</v>
      </c>
      <c r="Q301" s="52">
        <v>0.5</v>
      </c>
      <c r="R301" s="57"/>
      <c r="S301" s="54"/>
      <c r="T301" s="55">
        <f t="shared" si="32"/>
        <v>24.700000000000003</v>
      </c>
      <c r="U301" s="56">
        <f t="shared" si="33"/>
        <v>24.700000000000003</v>
      </c>
      <c r="V301" s="55">
        <f t="shared" si="34"/>
        <v>25</v>
      </c>
      <c r="W301" s="55">
        <f t="shared" si="35"/>
        <v>25.5</v>
      </c>
      <c r="X301" s="56">
        <f t="shared" si="36"/>
        <v>25.5</v>
      </c>
      <c r="Y301" s="55">
        <f t="shared" si="37"/>
        <v>49.7</v>
      </c>
      <c r="Z301" s="55">
        <f t="shared" si="38"/>
        <v>50.2</v>
      </c>
      <c r="AA301" s="56">
        <f t="shared" si="39"/>
        <v>50.2</v>
      </c>
      <c r="AB301" s="55">
        <v>94.449670743179666</v>
      </c>
      <c r="AC301" s="55">
        <v>94.396961063627728</v>
      </c>
      <c r="AD301" s="55">
        <v>92.89719626168224</v>
      </c>
      <c r="AE301" s="51" t="s">
        <v>471</v>
      </c>
      <c r="AF301" s="57" t="s">
        <v>471</v>
      </c>
    </row>
    <row r="302" spans="1:33" x14ac:dyDescent="0.3">
      <c r="A302" s="63">
        <v>5</v>
      </c>
      <c r="B302" s="51" t="s">
        <v>352</v>
      </c>
      <c r="C302" s="51" t="s">
        <v>260</v>
      </c>
      <c r="D302" s="51" t="s">
        <v>469</v>
      </c>
      <c r="E302" s="52">
        <v>6.7</v>
      </c>
      <c r="F302" s="52">
        <v>7.5</v>
      </c>
      <c r="G302" s="52">
        <v>7.4</v>
      </c>
      <c r="H302" s="52">
        <v>7</v>
      </c>
      <c r="I302" s="52">
        <v>9.8000000000000007</v>
      </c>
      <c r="J302" s="57"/>
      <c r="K302" s="54"/>
      <c r="L302" s="52">
        <v>6.7</v>
      </c>
      <c r="M302" s="52">
        <v>7.4</v>
      </c>
      <c r="N302" s="52">
        <v>7.2</v>
      </c>
      <c r="O302" s="52">
        <v>7.2</v>
      </c>
      <c r="P302" s="52">
        <v>9.75</v>
      </c>
      <c r="Q302" s="52">
        <v>0.5</v>
      </c>
      <c r="R302" s="57"/>
      <c r="S302" s="54"/>
      <c r="T302" s="55">
        <f t="shared" si="32"/>
        <v>24.200000000000003</v>
      </c>
      <c r="U302" s="56">
        <f t="shared" si="33"/>
        <v>24.200000000000003</v>
      </c>
      <c r="V302" s="55">
        <f t="shared" si="34"/>
        <v>24.15</v>
      </c>
      <c r="W302" s="55">
        <f t="shared" si="35"/>
        <v>24.65</v>
      </c>
      <c r="X302" s="56">
        <f t="shared" si="36"/>
        <v>24.65</v>
      </c>
      <c r="Y302" s="55">
        <f t="shared" si="37"/>
        <v>48.35</v>
      </c>
      <c r="Z302" s="55">
        <f t="shared" si="38"/>
        <v>48.85</v>
      </c>
      <c r="AA302" s="56">
        <f t="shared" si="39"/>
        <v>48.85</v>
      </c>
      <c r="AB302" s="55">
        <v>91.909689557855117</v>
      </c>
      <c r="AC302" s="55">
        <v>91.832858499525159</v>
      </c>
      <c r="AD302" s="55">
        <v>90.373831775700936</v>
      </c>
      <c r="AE302" s="51" t="s">
        <v>472</v>
      </c>
      <c r="AF302" s="57" t="s">
        <v>471</v>
      </c>
    </row>
    <row r="303" spans="1:33" x14ac:dyDescent="0.3">
      <c r="A303" s="63">
        <v>6</v>
      </c>
      <c r="B303" s="51" t="s">
        <v>353</v>
      </c>
      <c r="C303" s="51" t="s">
        <v>64</v>
      </c>
      <c r="D303" s="51" t="s">
        <v>469</v>
      </c>
      <c r="E303" s="52">
        <v>6.8</v>
      </c>
      <c r="F303" s="52">
        <v>6.9</v>
      </c>
      <c r="G303" s="52">
        <v>7.3</v>
      </c>
      <c r="H303" s="52">
        <v>6.9</v>
      </c>
      <c r="I303" s="52">
        <v>9.6999999999999993</v>
      </c>
      <c r="J303" s="57"/>
      <c r="K303" s="54"/>
      <c r="L303" s="52">
        <v>7.6</v>
      </c>
      <c r="M303" s="52">
        <v>7.4</v>
      </c>
      <c r="N303" s="52">
        <v>7.7</v>
      </c>
      <c r="O303" s="52">
        <v>7.3</v>
      </c>
      <c r="P303" s="52">
        <v>9.6</v>
      </c>
      <c r="Q303" s="52">
        <v>0.5</v>
      </c>
      <c r="R303" s="57"/>
      <c r="S303" s="54"/>
      <c r="T303" s="55">
        <f t="shared" si="32"/>
        <v>23.499999999999996</v>
      </c>
      <c r="U303" s="56">
        <f t="shared" si="33"/>
        <v>23.499999999999996</v>
      </c>
      <c r="V303" s="55">
        <f t="shared" si="34"/>
        <v>24.6</v>
      </c>
      <c r="W303" s="55">
        <f t="shared" si="35"/>
        <v>25.1</v>
      </c>
      <c r="X303" s="56">
        <f t="shared" si="36"/>
        <v>25.1</v>
      </c>
      <c r="Y303" s="55">
        <f t="shared" si="37"/>
        <v>48.099999999999994</v>
      </c>
      <c r="Z303" s="55">
        <f t="shared" si="38"/>
        <v>48.599999999999994</v>
      </c>
      <c r="AA303" s="56">
        <f t="shared" si="39"/>
        <v>48.599999999999994</v>
      </c>
      <c r="AB303" s="55">
        <v>91.439322671683897</v>
      </c>
      <c r="AC303" s="55">
        <v>91.358024691358011</v>
      </c>
      <c r="AD303" s="55">
        <v>89.906542056074755</v>
      </c>
      <c r="AE303" s="51" t="s">
        <v>472</v>
      </c>
      <c r="AF303" s="57" t="s">
        <v>471</v>
      </c>
    </row>
    <row r="304" spans="1:33" x14ac:dyDescent="0.3">
      <c r="A304" s="63">
        <v>7</v>
      </c>
      <c r="B304" s="51" t="s">
        <v>354</v>
      </c>
      <c r="C304" s="51" t="s">
        <v>55</v>
      </c>
      <c r="D304" s="51" t="s">
        <v>469</v>
      </c>
      <c r="E304" s="52">
        <v>6.7</v>
      </c>
      <c r="F304" s="52">
        <v>7.1</v>
      </c>
      <c r="G304" s="52">
        <v>7.3</v>
      </c>
      <c r="H304" s="52">
        <v>7.6</v>
      </c>
      <c r="I304" s="52">
        <v>8.85</v>
      </c>
      <c r="J304" s="57"/>
      <c r="K304" s="54"/>
      <c r="L304" s="52">
        <v>7.2</v>
      </c>
      <c r="M304" s="52">
        <v>7.1</v>
      </c>
      <c r="N304" s="52">
        <v>7.7</v>
      </c>
      <c r="O304" s="52">
        <v>7.3</v>
      </c>
      <c r="P304" s="52">
        <v>9.4</v>
      </c>
      <c r="Q304" s="52">
        <v>0.3</v>
      </c>
      <c r="R304" s="57"/>
      <c r="S304" s="54"/>
      <c r="T304" s="55">
        <f t="shared" si="32"/>
        <v>23.250000000000004</v>
      </c>
      <c r="U304" s="56">
        <f t="shared" si="33"/>
        <v>23.250000000000004</v>
      </c>
      <c r="V304" s="55">
        <f t="shared" si="34"/>
        <v>23.900000000000006</v>
      </c>
      <c r="W304" s="55">
        <f t="shared" si="35"/>
        <v>24.200000000000006</v>
      </c>
      <c r="X304" s="56">
        <f t="shared" si="36"/>
        <v>24.200000000000006</v>
      </c>
      <c r="Y304" s="55">
        <f t="shared" si="37"/>
        <v>47.150000000000006</v>
      </c>
      <c r="Z304" s="55">
        <f t="shared" si="38"/>
        <v>47.45000000000001</v>
      </c>
      <c r="AA304" s="56">
        <f t="shared" si="39"/>
        <v>47.45000000000001</v>
      </c>
      <c r="AB304" s="55">
        <v>89.275634995296343</v>
      </c>
      <c r="AC304" s="55">
        <v>89.553656220322893</v>
      </c>
      <c r="AD304" s="55">
        <v>88.130841121495337</v>
      </c>
      <c r="AE304" s="51" t="s">
        <v>471</v>
      </c>
      <c r="AF304" s="57" t="s">
        <v>471</v>
      </c>
    </row>
    <row r="305" spans="1:33" x14ac:dyDescent="0.3">
      <c r="A305" s="63">
        <v>8</v>
      </c>
      <c r="B305" s="51" t="s">
        <v>355</v>
      </c>
      <c r="C305" s="51" t="s">
        <v>45</v>
      </c>
      <c r="D305" s="51" t="s">
        <v>469</v>
      </c>
      <c r="E305" s="52">
        <v>7</v>
      </c>
      <c r="F305" s="52">
        <v>7.5</v>
      </c>
      <c r="G305" s="52">
        <v>7</v>
      </c>
      <c r="H305" s="52">
        <v>7.5</v>
      </c>
      <c r="I305" s="52">
        <v>9.3000000000000007</v>
      </c>
      <c r="J305" s="57"/>
      <c r="K305" s="54"/>
      <c r="L305" s="52">
        <v>6.5</v>
      </c>
      <c r="M305" s="52">
        <v>7.3</v>
      </c>
      <c r="N305" s="52">
        <v>6.6</v>
      </c>
      <c r="O305" s="52">
        <v>6.9</v>
      </c>
      <c r="P305" s="52">
        <v>9.4</v>
      </c>
      <c r="Q305" s="52">
        <v>0.5</v>
      </c>
      <c r="R305" s="57"/>
      <c r="S305" s="54"/>
      <c r="T305" s="55">
        <f t="shared" si="32"/>
        <v>23.8</v>
      </c>
      <c r="U305" s="56">
        <f t="shared" si="33"/>
        <v>23.8</v>
      </c>
      <c r="V305" s="55">
        <f t="shared" si="34"/>
        <v>22.9</v>
      </c>
      <c r="W305" s="55">
        <f t="shared" si="35"/>
        <v>23.4</v>
      </c>
      <c r="X305" s="56">
        <f t="shared" si="36"/>
        <v>23.4</v>
      </c>
      <c r="Y305" s="55">
        <f t="shared" si="37"/>
        <v>46.7</v>
      </c>
      <c r="Z305" s="55">
        <f t="shared" si="38"/>
        <v>47.2</v>
      </c>
      <c r="AA305" s="56">
        <f t="shared" si="39"/>
        <v>47.2</v>
      </c>
      <c r="AB305" s="55">
        <v>88.805268109125109</v>
      </c>
      <c r="AC305" s="55">
        <v>88.698955365622027</v>
      </c>
      <c r="AD305" s="55">
        <v>87.289719626168221</v>
      </c>
      <c r="AE305" s="51" t="s">
        <v>471</v>
      </c>
      <c r="AF305" s="57" t="s">
        <v>471</v>
      </c>
    </row>
    <row r="306" spans="1:33" x14ac:dyDescent="0.3">
      <c r="A306" s="63">
        <v>9</v>
      </c>
      <c r="B306" s="51" t="s">
        <v>356</v>
      </c>
      <c r="C306" s="51" t="s">
        <v>161</v>
      </c>
      <c r="D306" s="51" t="s">
        <v>469</v>
      </c>
      <c r="E306" s="52">
        <v>6.2</v>
      </c>
      <c r="F306" s="52">
        <v>6.4</v>
      </c>
      <c r="G306" s="52">
        <v>6.1</v>
      </c>
      <c r="H306" s="52">
        <v>6.3</v>
      </c>
      <c r="I306" s="52">
        <v>9.5</v>
      </c>
      <c r="J306" s="57"/>
      <c r="K306" s="54"/>
      <c r="L306" s="52">
        <v>6.3</v>
      </c>
      <c r="M306" s="52">
        <v>7</v>
      </c>
      <c r="N306" s="52">
        <v>6.4</v>
      </c>
      <c r="O306" s="52">
        <v>6.6</v>
      </c>
      <c r="P306" s="52">
        <v>9.85</v>
      </c>
      <c r="Q306" s="52">
        <v>0.5</v>
      </c>
      <c r="R306" s="57"/>
      <c r="S306" s="54"/>
      <c r="T306" s="55">
        <f t="shared" si="32"/>
        <v>22.000000000000007</v>
      </c>
      <c r="U306" s="56">
        <f t="shared" si="33"/>
        <v>22.000000000000007</v>
      </c>
      <c r="V306" s="55">
        <f t="shared" si="34"/>
        <v>22.85</v>
      </c>
      <c r="W306" s="55">
        <f t="shared" si="35"/>
        <v>23.35</v>
      </c>
      <c r="X306" s="56">
        <f t="shared" si="36"/>
        <v>23.35</v>
      </c>
      <c r="Y306" s="55">
        <f t="shared" si="37"/>
        <v>44.850000000000009</v>
      </c>
      <c r="Z306" s="55">
        <f t="shared" si="38"/>
        <v>45.350000000000009</v>
      </c>
      <c r="AA306" s="56">
        <f t="shared" si="39"/>
        <v>45.350000000000009</v>
      </c>
      <c r="AB306" s="55">
        <v>0</v>
      </c>
      <c r="AC306" s="55">
        <v>0</v>
      </c>
      <c r="AD306" s="55">
        <v>0</v>
      </c>
      <c r="AE306" s="51" t="s">
        <v>472</v>
      </c>
      <c r="AF306" s="57" t="s">
        <v>473</v>
      </c>
    </row>
    <row r="307" spans="1:33" x14ac:dyDescent="0.3">
      <c r="A307" s="63">
        <v>10</v>
      </c>
      <c r="B307" s="51" t="s">
        <v>357</v>
      </c>
      <c r="C307" s="51" t="s">
        <v>75</v>
      </c>
      <c r="D307" s="51" t="s">
        <v>469</v>
      </c>
      <c r="E307" s="52">
        <v>6.8</v>
      </c>
      <c r="F307" s="52">
        <v>7.2</v>
      </c>
      <c r="G307" s="52">
        <v>6.9</v>
      </c>
      <c r="H307" s="52">
        <v>6.6</v>
      </c>
      <c r="I307" s="52">
        <v>9.25</v>
      </c>
      <c r="J307" s="57"/>
      <c r="K307" s="54"/>
      <c r="L307" s="52">
        <v>5.8</v>
      </c>
      <c r="M307" s="52">
        <v>6</v>
      </c>
      <c r="N307" s="52">
        <v>5.5</v>
      </c>
      <c r="O307" s="52">
        <v>5.7</v>
      </c>
      <c r="P307" s="52">
        <v>8.4</v>
      </c>
      <c r="Q307" s="52">
        <v>0.5</v>
      </c>
      <c r="R307" s="57"/>
      <c r="S307" s="54"/>
      <c r="T307" s="55">
        <f t="shared" si="32"/>
        <v>22.95</v>
      </c>
      <c r="U307" s="56">
        <f t="shared" si="33"/>
        <v>22.95</v>
      </c>
      <c r="V307" s="55">
        <f t="shared" si="34"/>
        <v>19.899999999999999</v>
      </c>
      <c r="W307" s="55">
        <f t="shared" si="35"/>
        <v>20.399999999999999</v>
      </c>
      <c r="X307" s="56">
        <f t="shared" si="36"/>
        <v>20.399999999999999</v>
      </c>
      <c r="Y307" s="55">
        <f t="shared" si="37"/>
        <v>42.849999999999994</v>
      </c>
      <c r="Z307" s="55">
        <f t="shared" si="38"/>
        <v>43.349999999999994</v>
      </c>
      <c r="AA307" s="56">
        <f t="shared" si="39"/>
        <v>43.349999999999994</v>
      </c>
      <c r="AB307" s="55">
        <v>81.561618062088414</v>
      </c>
      <c r="AC307" s="55">
        <v>81.386514719848037</v>
      </c>
      <c r="AD307" s="55">
        <v>80.09345794392523</v>
      </c>
      <c r="AE307" s="51" t="s">
        <v>471</v>
      </c>
      <c r="AF307" s="57" t="s">
        <v>471</v>
      </c>
    </row>
    <row r="308" spans="1:33" x14ac:dyDescent="0.3">
      <c r="A308" s="63">
        <v>11</v>
      </c>
      <c r="B308" s="51" t="s">
        <v>358</v>
      </c>
      <c r="C308" s="51" t="s">
        <v>75</v>
      </c>
      <c r="D308" s="51" t="s">
        <v>469</v>
      </c>
      <c r="E308" s="52">
        <v>4.8</v>
      </c>
      <c r="F308" s="52">
        <v>5</v>
      </c>
      <c r="G308" s="52">
        <v>4.8</v>
      </c>
      <c r="H308" s="52">
        <v>5</v>
      </c>
      <c r="I308" s="52">
        <v>6.75</v>
      </c>
      <c r="J308" s="57"/>
      <c r="K308" s="54"/>
      <c r="L308" s="52">
        <v>6.8</v>
      </c>
      <c r="M308" s="52">
        <v>7.2</v>
      </c>
      <c r="N308" s="52">
        <v>7.2</v>
      </c>
      <c r="O308" s="52">
        <v>6.6</v>
      </c>
      <c r="P308" s="52">
        <v>9.85</v>
      </c>
      <c r="Q308" s="52">
        <v>0.5</v>
      </c>
      <c r="R308" s="57"/>
      <c r="S308" s="54"/>
      <c r="T308" s="55">
        <f t="shared" si="32"/>
        <v>16.55</v>
      </c>
      <c r="U308" s="56">
        <f t="shared" si="33"/>
        <v>16.55</v>
      </c>
      <c r="V308" s="55">
        <f t="shared" si="34"/>
        <v>23.849999999999994</v>
      </c>
      <c r="W308" s="55">
        <f t="shared" si="35"/>
        <v>24.349999999999994</v>
      </c>
      <c r="X308" s="56">
        <f t="shared" si="36"/>
        <v>24.349999999999994</v>
      </c>
      <c r="Y308" s="55">
        <f t="shared" si="37"/>
        <v>40.399999999999991</v>
      </c>
      <c r="Z308" s="55">
        <f t="shared" si="38"/>
        <v>40.899999999999991</v>
      </c>
      <c r="AA308" s="56">
        <f t="shared" si="39"/>
        <v>40.899999999999991</v>
      </c>
      <c r="AB308" s="55">
        <v>76.952022577610506</v>
      </c>
      <c r="AC308" s="55">
        <v>76.733143399810047</v>
      </c>
      <c r="AD308" s="55">
        <v>75.514018691588774</v>
      </c>
      <c r="AE308" s="51" t="s">
        <v>471</v>
      </c>
      <c r="AF308" s="57" t="s">
        <v>471</v>
      </c>
    </row>
    <row r="309" spans="1:33" x14ac:dyDescent="0.3">
      <c r="A309" s="63">
        <v>12</v>
      </c>
      <c r="B309" s="51" t="s">
        <v>359</v>
      </c>
      <c r="C309" s="51" t="s">
        <v>78</v>
      </c>
      <c r="D309" s="51" t="s">
        <v>469</v>
      </c>
      <c r="E309" s="52">
        <v>3.7</v>
      </c>
      <c r="F309" s="52">
        <v>3.7</v>
      </c>
      <c r="G309" s="52">
        <v>3.8</v>
      </c>
      <c r="H309" s="52">
        <v>4</v>
      </c>
      <c r="I309" s="52">
        <v>4.7</v>
      </c>
      <c r="J309" s="57"/>
      <c r="K309" s="54"/>
      <c r="L309" s="52">
        <v>7.1</v>
      </c>
      <c r="M309" s="52">
        <v>7</v>
      </c>
      <c r="N309" s="52">
        <v>7.6</v>
      </c>
      <c r="O309" s="52">
        <v>7.8</v>
      </c>
      <c r="P309" s="52">
        <v>9.6999999999999993</v>
      </c>
      <c r="Q309" s="52">
        <v>0.5</v>
      </c>
      <c r="R309" s="57"/>
      <c r="S309" s="54"/>
      <c r="T309" s="55">
        <f t="shared" si="32"/>
        <v>12.2</v>
      </c>
      <c r="U309" s="56">
        <f t="shared" si="33"/>
        <v>12.2</v>
      </c>
      <c r="V309" s="55">
        <f t="shared" si="34"/>
        <v>24.4</v>
      </c>
      <c r="W309" s="55">
        <f t="shared" si="35"/>
        <v>24.9</v>
      </c>
      <c r="X309" s="56">
        <f t="shared" si="36"/>
        <v>24.9</v>
      </c>
      <c r="Y309" s="55">
        <f t="shared" si="37"/>
        <v>36.599999999999994</v>
      </c>
      <c r="Z309" s="55">
        <f t="shared" si="38"/>
        <v>37.099999999999994</v>
      </c>
      <c r="AA309" s="56">
        <f t="shared" si="39"/>
        <v>37.099999999999994</v>
      </c>
      <c r="AB309" s="55">
        <v>69.802445907808078</v>
      </c>
      <c r="AC309" s="55">
        <v>69.515669515669501</v>
      </c>
      <c r="AD309" s="55">
        <v>68.411214953271013</v>
      </c>
      <c r="AE309" s="51" t="s">
        <v>471</v>
      </c>
      <c r="AF309" s="57" t="s">
        <v>471</v>
      </c>
    </row>
    <row r="310" spans="1:33" x14ac:dyDescent="0.3">
      <c r="A310" s="63">
        <v>13</v>
      </c>
      <c r="B310" s="51" t="s">
        <v>360</v>
      </c>
      <c r="C310" s="51" t="s">
        <v>180</v>
      </c>
      <c r="D310" s="51" t="s">
        <v>469</v>
      </c>
      <c r="E310" s="52">
        <v>3.4</v>
      </c>
      <c r="F310" s="52">
        <v>3.5</v>
      </c>
      <c r="G310" s="52">
        <v>3.5</v>
      </c>
      <c r="H310" s="52">
        <v>3.2</v>
      </c>
      <c r="I310" s="52">
        <v>4.8</v>
      </c>
      <c r="J310" s="57"/>
      <c r="K310" s="54"/>
      <c r="L310" s="52">
        <v>6.6</v>
      </c>
      <c r="M310" s="52">
        <v>6.7</v>
      </c>
      <c r="N310" s="52">
        <v>7.3</v>
      </c>
      <c r="O310" s="52">
        <v>6.4</v>
      </c>
      <c r="P310" s="52">
        <v>9.8000000000000007</v>
      </c>
      <c r="Q310" s="52">
        <v>0.5</v>
      </c>
      <c r="R310" s="57"/>
      <c r="S310" s="54"/>
      <c r="T310" s="55">
        <f t="shared" si="32"/>
        <v>11.700000000000003</v>
      </c>
      <c r="U310" s="56">
        <f t="shared" si="33"/>
        <v>11.700000000000003</v>
      </c>
      <c r="V310" s="55">
        <f t="shared" si="34"/>
        <v>23.1</v>
      </c>
      <c r="W310" s="55">
        <f t="shared" si="35"/>
        <v>23.6</v>
      </c>
      <c r="X310" s="56">
        <f t="shared" si="36"/>
        <v>23.6</v>
      </c>
      <c r="Y310" s="55">
        <f t="shared" si="37"/>
        <v>34.800000000000004</v>
      </c>
      <c r="Z310" s="55">
        <f t="shared" si="38"/>
        <v>35.300000000000004</v>
      </c>
      <c r="AA310" s="56">
        <f t="shared" si="39"/>
        <v>35.300000000000004</v>
      </c>
      <c r="AB310" s="55">
        <v>66.415804327375355</v>
      </c>
      <c r="AC310" s="55">
        <v>66.096866096866108</v>
      </c>
      <c r="AD310" s="55">
        <v>65.046728971962622</v>
      </c>
      <c r="AE310" s="51" t="s">
        <v>471</v>
      </c>
      <c r="AF310" s="57" t="s">
        <v>471</v>
      </c>
    </row>
    <row r="311" spans="1:33" x14ac:dyDescent="0.3">
      <c r="A311" s="63">
        <v>14</v>
      </c>
      <c r="B311" s="51" t="s">
        <v>361</v>
      </c>
      <c r="C311" s="51" t="s">
        <v>37</v>
      </c>
      <c r="D311" s="51" t="s">
        <v>469</v>
      </c>
      <c r="E311" s="52">
        <v>3.4</v>
      </c>
      <c r="F311" s="52">
        <v>3.6</v>
      </c>
      <c r="G311" s="52">
        <v>3.6</v>
      </c>
      <c r="H311" s="52">
        <v>3.7</v>
      </c>
      <c r="I311" s="52">
        <v>4.5999999999999996</v>
      </c>
      <c r="J311" s="57"/>
      <c r="K311" s="54"/>
      <c r="L311" s="52">
        <v>6.4</v>
      </c>
      <c r="M311" s="52">
        <v>6.6</v>
      </c>
      <c r="N311" s="52">
        <v>6.1</v>
      </c>
      <c r="O311" s="52">
        <v>6.3</v>
      </c>
      <c r="P311" s="52">
        <v>9.5500000000000007</v>
      </c>
      <c r="Q311" s="52">
        <v>0.5</v>
      </c>
      <c r="R311" s="57"/>
      <c r="S311" s="54"/>
      <c r="T311" s="55">
        <f t="shared" si="32"/>
        <v>11.8</v>
      </c>
      <c r="U311" s="56">
        <f t="shared" si="33"/>
        <v>11.8</v>
      </c>
      <c r="V311" s="55">
        <f t="shared" si="34"/>
        <v>22.250000000000007</v>
      </c>
      <c r="W311" s="55">
        <f t="shared" si="35"/>
        <v>22.750000000000007</v>
      </c>
      <c r="X311" s="56">
        <f t="shared" si="36"/>
        <v>22.750000000000007</v>
      </c>
      <c r="Y311" s="55">
        <f t="shared" si="37"/>
        <v>34.050000000000011</v>
      </c>
      <c r="Z311" s="55">
        <f t="shared" si="38"/>
        <v>34.550000000000011</v>
      </c>
      <c r="AA311" s="56">
        <f t="shared" si="39"/>
        <v>34.550000000000011</v>
      </c>
      <c r="AB311" s="55">
        <v>65.004703668861737</v>
      </c>
      <c r="AC311" s="55">
        <v>64.672364672364694</v>
      </c>
      <c r="AD311" s="55">
        <v>63.644859813084132</v>
      </c>
      <c r="AE311" s="51" t="s">
        <v>472</v>
      </c>
      <c r="AF311" s="57" t="s">
        <v>471</v>
      </c>
    </row>
    <row r="312" spans="1:33" x14ac:dyDescent="0.3">
      <c r="A312" s="63">
        <v>15</v>
      </c>
      <c r="B312" s="51" t="s">
        <v>362</v>
      </c>
      <c r="C312" s="51" t="s">
        <v>45</v>
      </c>
      <c r="D312" s="51" t="s">
        <v>469</v>
      </c>
      <c r="E312" s="52">
        <v>2.8</v>
      </c>
      <c r="F312" s="52">
        <v>2.9</v>
      </c>
      <c r="G312" s="52">
        <v>3.1</v>
      </c>
      <c r="H312" s="52">
        <v>2.9</v>
      </c>
      <c r="I312" s="52">
        <v>3.9</v>
      </c>
      <c r="J312" s="57"/>
      <c r="K312" s="54"/>
      <c r="L312" s="52">
        <v>6.7</v>
      </c>
      <c r="M312" s="52">
        <v>6.6</v>
      </c>
      <c r="N312" s="52">
        <v>6.6</v>
      </c>
      <c r="O312" s="52">
        <v>6.4</v>
      </c>
      <c r="P312" s="52">
        <v>8.6</v>
      </c>
      <c r="Q312" s="52">
        <v>0.3</v>
      </c>
      <c r="R312" s="57"/>
      <c r="S312" s="54"/>
      <c r="T312" s="55">
        <f t="shared" si="32"/>
        <v>9.6999999999999993</v>
      </c>
      <c r="U312" s="56">
        <f t="shared" si="33"/>
        <v>9.6999999999999993</v>
      </c>
      <c r="V312" s="55">
        <f t="shared" si="34"/>
        <v>21.799999999999997</v>
      </c>
      <c r="W312" s="55">
        <f t="shared" si="35"/>
        <v>22.099999999999998</v>
      </c>
      <c r="X312" s="56">
        <f t="shared" si="36"/>
        <v>22.099999999999998</v>
      </c>
      <c r="Y312" s="55">
        <f t="shared" si="37"/>
        <v>31.499999999999996</v>
      </c>
      <c r="Z312" s="55">
        <f t="shared" si="38"/>
        <v>31.799999999999997</v>
      </c>
      <c r="AA312" s="56">
        <f t="shared" si="39"/>
        <v>31.799999999999997</v>
      </c>
      <c r="AB312" s="55">
        <v>59.830667920978357</v>
      </c>
      <c r="AC312" s="55">
        <v>59.829059829059815</v>
      </c>
      <c r="AD312" s="55">
        <v>58.878504672897193</v>
      </c>
      <c r="AE312" s="51" t="s">
        <v>471</v>
      </c>
      <c r="AF312" s="57" t="s">
        <v>471</v>
      </c>
    </row>
    <row r="313" spans="1:33" x14ac:dyDescent="0.3">
      <c r="A313" s="63">
        <v>16</v>
      </c>
      <c r="B313" s="51" t="s">
        <v>363</v>
      </c>
      <c r="C313" s="51" t="s">
        <v>180</v>
      </c>
      <c r="D313" s="51" t="s">
        <v>469</v>
      </c>
      <c r="E313" s="52">
        <v>4.0999999999999996</v>
      </c>
      <c r="F313" s="52">
        <v>4.3</v>
      </c>
      <c r="G313" s="52">
        <v>4.0999999999999996</v>
      </c>
      <c r="H313" s="52">
        <v>4.8</v>
      </c>
      <c r="I313" s="52">
        <v>5.9</v>
      </c>
      <c r="J313" s="57"/>
      <c r="K313" s="54"/>
      <c r="L313" s="52">
        <v>3.4</v>
      </c>
      <c r="M313" s="52">
        <v>3.4</v>
      </c>
      <c r="N313" s="52">
        <v>3.7</v>
      </c>
      <c r="O313" s="52">
        <v>3.1</v>
      </c>
      <c r="P313" s="52">
        <v>4.5999999999999996</v>
      </c>
      <c r="Q313" s="52">
        <v>0.1</v>
      </c>
      <c r="R313" s="57"/>
      <c r="S313" s="54"/>
      <c r="T313" s="55">
        <f t="shared" si="32"/>
        <v>14.299999999999999</v>
      </c>
      <c r="U313" s="56">
        <f t="shared" si="33"/>
        <v>14.299999999999999</v>
      </c>
      <c r="V313" s="55">
        <f t="shared" si="34"/>
        <v>11.399999999999999</v>
      </c>
      <c r="W313" s="55">
        <f t="shared" si="35"/>
        <v>11.499999999999998</v>
      </c>
      <c r="X313" s="56">
        <f t="shared" si="36"/>
        <v>11.499999999999998</v>
      </c>
      <c r="Y313" s="55">
        <f t="shared" si="37"/>
        <v>25.699999999999996</v>
      </c>
      <c r="Z313" s="55">
        <f t="shared" si="38"/>
        <v>25.799999999999997</v>
      </c>
      <c r="AA313" s="56">
        <f t="shared" si="39"/>
        <v>25.799999999999997</v>
      </c>
      <c r="AB313" s="55">
        <v>48.541862652869227</v>
      </c>
      <c r="AC313" s="55">
        <v>48.812915479582131</v>
      </c>
      <c r="AD313" s="55">
        <v>48.037383177570085</v>
      </c>
      <c r="AE313" s="51" t="s">
        <v>471</v>
      </c>
      <c r="AF313" s="57" t="s">
        <v>471</v>
      </c>
    </row>
    <row r="314" spans="1:33" x14ac:dyDescent="0.3">
      <c r="A314" s="63">
        <v>17</v>
      </c>
      <c r="B314" s="51" t="s">
        <v>364</v>
      </c>
      <c r="C314" s="51" t="s">
        <v>64</v>
      </c>
      <c r="D314" s="51" t="s">
        <v>469</v>
      </c>
      <c r="E314" s="52">
        <v>0</v>
      </c>
      <c r="F314" s="52">
        <v>0</v>
      </c>
      <c r="G314" s="52">
        <v>0</v>
      </c>
      <c r="H314" s="52">
        <v>0</v>
      </c>
      <c r="I314" s="52">
        <v>0</v>
      </c>
      <c r="J314" s="86"/>
      <c r="K314" s="64"/>
      <c r="L314" s="52">
        <v>5.6</v>
      </c>
      <c r="M314" s="52">
        <v>5.4</v>
      </c>
      <c r="N314" s="52">
        <v>5.4</v>
      </c>
      <c r="O314" s="52">
        <v>5.2</v>
      </c>
      <c r="P314" s="52">
        <v>7.95</v>
      </c>
      <c r="Q314" s="52">
        <v>0.3</v>
      </c>
      <c r="R314" s="57"/>
      <c r="S314" s="54"/>
      <c r="T314" s="55">
        <f t="shared" si="32"/>
        <v>0</v>
      </c>
      <c r="U314" s="56">
        <f t="shared" si="33"/>
        <v>0</v>
      </c>
      <c r="V314" s="55">
        <f t="shared" si="34"/>
        <v>18.75</v>
      </c>
      <c r="W314" s="55">
        <f t="shared" si="35"/>
        <v>19.05</v>
      </c>
      <c r="X314" s="56">
        <f t="shared" si="36"/>
        <v>19.05</v>
      </c>
      <c r="Y314" s="55">
        <f t="shared" si="37"/>
        <v>18.75</v>
      </c>
      <c r="Z314" s="55">
        <f t="shared" si="38"/>
        <v>19.05</v>
      </c>
      <c r="AA314" s="56">
        <f t="shared" si="39"/>
        <v>19.05</v>
      </c>
      <c r="AB314" s="55">
        <v>35.841956726246472</v>
      </c>
      <c r="AC314" s="55">
        <v>35.612535612535609</v>
      </c>
      <c r="AD314" s="55">
        <v>35.046728971962615</v>
      </c>
      <c r="AE314" s="51" t="s">
        <v>472</v>
      </c>
      <c r="AF314" s="57" t="s">
        <v>471</v>
      </c>
    </row>
    <row r="315" spans="1:33" x14ac:dyDescent="0.3">
      <c r="A315" s="63">
        <v>18</v>
      </c>
      <c r="B315" s="51" t="s">
        <v>365</v>
      </c>
      <c r="C315" s="51" t="s">
        <v>62</v>
      </c>
      <c r="D315" s="51" t="s">
        <v>469</v>
      </c>
      <c r="E315" s="52">
        <v>0.8</v>
      </c>
      <c r="F315" s="52">
        <v>0.8</v>
      </c>
      <c r="G315" s="52">
        <v>0.8</v>
      </c>
      <c r="H315" s="52">
        <v>0.7</v>
      </c>
      <c r="I315" s="52">
        <v>1</v>
      </c>
      <c r="J315" s="57"/>
      <c r="K315" s="54"/>
      <c r="L315" s="52">
        <v>0.7</v>
      </c>
      <c r="M315" s="52">
        <v>0.7</v>
      </c>
      <c r="N315" s="52">
        <v>0.7</v>
      </c>
      <c r="O315" s="52">
        <v>0.6</v>
      </c>
      <c r="P315" s="52">
        <v>1</v>
      </c>
      <c r="Q315" s="52">
        <v>0.1</v>
      </c>
      <c r="R315" s="57"/>
      <c r="S315" s="54"/>
      <c r="T315" s="55">
        <f t="shared" si="32"/>
        <v>2.6000000000000005</v>
      </c>
      <c r="U315" s="56">
        <f t="shared" si="33"/>
        <v>2.6000000000000005</v>
      </c>
      <c r="V315" s="55">
        <f t="shared" si="34"/>
        <v>2.3999999999999995</v>
      </c>
      <c r="W315" s="55">
        <f t="shared" si="35"/>
        <v>2.4999999999999996</v>
      </c>
      <c r="X315" s="56">
        <f t="shared" si="36"/>
        <v>2.4999999999999996</v>
      </c>
      <c r="Y315" s="55">
        <f t="shared" si="37"/>
        <v>5</v>
      </c>
      <c r="Z315" s="55">
        <f t="shared" si="38"/>
        <v>5.0999999999999996</v>
      </c>
      <c r="AA315" s="56">
        <f t="shared" si="39"/>
        <v>5.0999999999999996</v>
      </c>
      <c r="AB315" s="55">
        <v>9.5954844778927537</v>
      </c>
      <c r="AC315" s="55">
        <v>9.4966761633428298</v>
      </c>
      <c r="AD315" s="55">
        <v>9.3457943925233646</v>
      </c>
      <c r="AE315" s="51" t="s">
        <v>471</v>
      </c>
      <c r="AF315" s="57" t="s">
        <v>471</v>
      </c>
    </row>
    <row r="316" spans="1:33" x14ac:dyDescent="0.3">
      <c r="A316" s="63" t="s">
        <v>471</v>
      </c>
      <c r="B316" s="51" t="s">
        <v>366</v>
      </c>
      <c r="C316" s="51" t="s">
        <v>64</v>
      </c>
      <c r="D316" s="51" t="s">
        <v>469</v>
      </c>
      <c r="E316" s="78">
        <v>0</v>
      </c>
      <c r="F316" s="78">
        <v>0</v>
      </c>
      <c r="G316" s="78">
        <v>0</v>
      </c>
      <c r="H316" s="78">
        <v>0</v>
      </c>
      <c r="I316" s="78">
        <v>0</v>
      </c>
      <c r="J316" s="78"/>
      <c r="K316" s="80"/>
      <c r="L316" s="78">
        <v>0</v>
      </c>
      <c r="M316" s="78">
        <v>0</v>
      </c>
      <c r="N316" s="78">
        <v>0</v>
      </c>
      <c r="O316" s="78">
        <v>0</v>
      </c>
      <c r="P316" s="78">
        <v>0</v>
      </c>
      <c r="Q316" s="78">
        <v>0</v>
      </c>
      <c r="R316" s="57"/>
      <c r="S316" s="54"/>
      <c r="T316" s="55">
        <f t="shared" si="32"/>
        <v>0</v>
      </c>
      <c r="U316" s="56">
        <f t="shared" si="33"/>
        <v>0</v>
      </c>
      <c r="V316" s="55">
        <f t="shared" si="34"/>
        <v>0</v>
      </c>
      <c r="W316" s="55">
        <f t="shared" si="35"/>
        <v>0</v>
      </c>
      <c r="X316" s="56">
        <f t="shared" si="36"/>
        <v>0</v>
      </c>
      <c r="Y316" s="55">
        <f t="shared" si="37"/>
        <v>0</v>
      </c>
      <c r="Z316" s="55">
        <f t="shared" si="38"/>
        <v>0</v>
      </c>
      <c r="AA316" s="56">
        <f t="shared" si="39"/>
        <v>0</v>
      </c>
      <c r="AB316" s="55">
        <v>0</v>
      </c>
      <c r="AC316" s="55">
        <v>0</v>
      </c>
      <c r="AD316" s="55">
        <v>0</v>
      </c>
      <c r="AE316" s="51" t="s">
        <v>472</v>
      </c>
      <c r="AF316" s="57" t="s">
        <v>471</v>
      </c>
    </row>
    <row r="317" spans="1:33" x14ac:dyDescent="0.3">
      <c r="A317" s="63"/>
      <c r="B317" s="51"/>
      <c r="C317" s="51"/>
      <c r="D317" s="51"/>
      <c r="E317" s="78"/>
      <c r="F317" s="78"/>
      <c r="G317" s="78"/>
      <c r="H317" s="78"/>
      <c r="I317" s="78"/>
      <c r="J317" s="87"/>
      <c r="K317" s="65"/>
      <c r="L317" s="78"/>
      <c r="M317" s="78"/>
      <c r="N317" s="78"/>
      <c r="O317" s="78"/>
      <c r="P317" s="78"/>
      <c r="Q317" s="78"/>
      <c r="R317" s="57"/>
      <c r="S317" s="54"/>
      <c r="T317" s="55"/>
      <c r="U317" s="56"/>
      <c r="V317" s="55"/>
      <c r="W317" s="55"/>
      <c r="X317" s="56"/>
      <c r="Y317" s="55"/>
      <c r="Z317" s="55"/>
      <c r="AA317" s="56"/>
      <c r="AB317" s="55"/>
      <c r="AC317" s="55"/>
      <c r="AD317" s="55"/>
      <c r="AE317" s="51"/>
    </row>
    <row r="318" spans="1:33" x14ac:dyDescent="0.3">
      <c r="A318" s="66">
        <v>1</v>
      </c>
      <c r="B318" s="67" t="s">
        <v>367</v>
      </c>
      <c r="C318" s="67" t="s">
        <v>95</v>
      </c>
      <c r="D318" s="68" t="s">
        <v>470</v>
      </c>
      <c r="E318" s="69">
        <v>8.3000000000000007</v>
      </c>
      <c r="F318" s="69">
        <v>8.9</v>
      </c>
      <c r="G318" s="69">
        <v>8.9</v>
      </c>
      <c r="H318" s="69">
        <v>7.9</v>
      </c>
      <c r="I318" s="69">
        <v>9.65</v>
      </c>
      <c r="J318" s="74"/>
      <c r="K318" s="71"/>
      <c r="L318" s="69">
        <v>8.1999999999999993</v>
      </c>
      <c r="M318" s="69">
        <v>8.8000000000000007</v>
      </c>
      <c r="N318" s="69">
        <v>8.8000000000000007</v>
      </c>
      <c r="O318" s="69">
        <v>8</v>
      </c>
      <c r="P318" s="69">
        <v>9.65</v>
      </c>
      <c r="Q318" s="69">
        <v>0.5</v>
      </c>
      <c r="R318" s="74"/>
      <c r="S318" s="71"/>
      <c r="T318" s="72">
        <f t="shared" si="32"/>
        <v>26.85</v>
      </c>
      <c r="U318" s="73">
        <f t="shared" si="33"/>
        <v>26.85</v>
      </c>
      <c r="V318" s="72">
        <f t="shared" si="34"/>
        <v>26.65</v>
      </c>
      <c r="W318" s="72">
        <f t="shared" si="35"/>
        <v>27.15</v>
      </c>
      <c r="X318" s="73">
        <f t="shared" si="36"/>
        <v>27.15</v>
      </c>
      <c r="Y318" s="72">
        <f t="shared" si="37"/>
        <v>53.5</v>
      </c>
      <c r="Z318" s="72">
        <f t="shared" si="38"/>
        <v>54</v>
      </c>
      <c r="AA318" s="73">
        <f t="shared" si="39"/>
        <v>54</v>
      </c>
      <c r="AB318" s="72">
        <v>100</v>
      </c>
      <c r="AC318" s="72">
        <v>100</v>
      </c>
      <c r="AD318" s="72">
        <v>100</v>
      </c>
      <c r="AE318" s="68" t="s">
        <v>471</v>
      </c>
      <c r="AF318" s="74" t="s">
        <v>471</v>
      </c>
      <c r="AG318" s="75" t="s">
        <v>584</v>
      </c>
    </row>
    <row r="319" spans="1:33" x14ac:dyDescent="0.3">
      <c r="A319" s="76">
        <v>2</v>
      </c>
      <c r="B319" s="77" t="s">
        <v>368</v>
      </c>
      <c r="C319" s="77" t="s">
        <v>62</v>
      </c>
      <c r="D319" s="68" t="s">
        <v>470</v>
      </c>
      <c r="E319" s="69">
        <v>8.1999999999999993</v>
      </c>
      <c r="F319" s="69">
        <v>8.4</v>
      </c>
      <c r="G319" s="69">
        <v>8.4</v>
      </c>
      <c r="H319" s="69">
        <v>8.6</v>
      </c>
      <c r="I319" s="69">
        <v>9.6</v>
      </c>
      <c r="J319" s="74"/>
      <c r="K319" s="71"/>
      <c r="L319" s="69">
        <v>8.5</v>
      </c>
      <c r="M319" s="69">
        <v>8.6999999999999993</v>
      </c>
      <c r="N319" s="69">
        <v>8.5</v>
      </c>
      <c r="O319" s="69">
        <v>8.6999999999999993</v>
      </c>
      <c r="P319" s="69">
        <v>9.65</v>
      </c>
      <c r="Q319" s="69">
        <v>0.5</v>
      </c>
      <c r="R319" s="74"/>
      <c r="S319" s="71"/>
      <c r="T319" s="72">
        <f t="shared" si="32"/>
        <v>26.400000000000006</v>
      </c>
      <c r="U319" s="73">
        <f t="shared" si="33"/>
        <v>26.400000000000006</v>
      </c>
      <c r="V319" s="72">
        <f t="shared" si="34"/>
        <v>26.85</v>
      </c>
      <c r="W319" s="72">
        <f t="shared" si="35"/>
        <v>27.35</v>
      </c>
      <c r="X319" s="73">
        <f t="shared" si="36"/>
        <v>27.35</v>
      </c>
      <c r="Y319" s="72">
        <f t="shared" si="37"/>
        <v>53.250000000000007</v>
      </c>
      <c r="Z319" s="72">
        <f t="shared" si="38"/>
        <v>53.750000000000007</v>
      </c>
      <c r="AA319" s="73">
        <f t="shared" si="39"/>
        <v>53.750000000000007</v>
      </c>
      <c r="AB319" s="72">
        <v>99.537037037037052</v>
      </c>
      <c r="AC319" s="72">
        <v>99.532710280373848</v>
      </c>
      <c r="AD319" s="72">
        <v>99.532710280373848</v>
      </c>
      <c r="AE319" s="68" t="s">
        <v>471</v>
      </c>
      <c r="AF319" s="74" t="s">
        <v>471</v>
      </c>
      <c r="AG319" s="75" t="s">
        <v>584</v>
      </c>
    </row>
    <row r="320" spans="1:33" x14ac:dyDescent="0.3">
      <c r="A320" s="83">
        <v>3</v>
      </c>
      <c r="B320" s="84" t="s">
        <v>369</v>
      </c>
      <c r="C320" s="84" t="s">
        <v>62</v>
      </c>
      <c r="D320" s="68" t="s">
        <v>470</v>
      </c>
      <c r="E320" s="69">
        <v>7.7</v>
      </c>
      <c r="F320" s="69">
        <v>8.5</v>
      </c>
      <c r="G320" s="69">
        <v>8</v>
      </c>
      <c r="H320" s="69">
        <v>8.5</v>
      </c>
      <c r="I320" s="69">
        <v>9.6999999999999993</v>
      </c>
      <c r="J320" s="74"/>
      <c r="K320" s="71"/>
      <c r="L320" s="69">
        <v>8.1</v>
      </c>
      <c r="M320" s="69">
        <v>8.6</v>
      </c>
      <c r="N320" s="69">
        <v>8.5</v>
      </c>
      <c r="O320" s="69">
        <v>8.6999999999999993</v>
      </c>
      <c r="P320" s="69">
        <v>9.8000000000000007</v>
      </c>
      <c r="Q320" s="69">
        <v>0.5</v>
      </c>
      <c r="R320" s="74"/>
      <c r="S320" s="71"/>
      <c r="T320" s="72">
        <f t="shared" si="32"/>
        <v>26.200000000000003</v>
      </c>
      <c r="U320" s="73">
        <f t="shared" si="33"/>
        <v>26.200000000000003</v>
      </c>
      <c r="V320" s="72">
        <f t="shared" si="34"/>
        <v>26.9</v>
      </c>
      <c r="W320" s="72">
        <f t="shared" si="35"/>
        <v>27.4</v>
      </c>
      <c r="X320" s="73">
        <f t="shared" si="36"/>
        <v>27.4</v>
      </c>
      <c r="Y320" s="72">
        <f t="shared" si="37"/>
        <v>53.1</v>
      </c>
      <c r="Z320" s="72">
        <f t="shared" si="38"/>
        <v>53.6</v>
      </c>
      <c r="AA320" s="73">
        <f t="shared" si="39"/>
        <v>53.6</v>
      </c>
      <c r="AB320" s="72">
        <v>99.259259259259252</v>
      </c>
      <c r="AC320" s="72">
        <v>99.252336448598129</v>
      </c>
      <c r="AD320" s="72">
        <v>99.252336448598129</v>
      </c>
      <c r="AE320" s="68" t="s">
        <v>471</v>
      </c>
      <c r="AF320" s="74" t="s">
        <v>471</v>
      </c>
      <c r="AG320" s="75" t="s">
        <v>584</v>
      </c>
    </row>
    <row r="321" spans="1:33" x14ac:dyDescent="0.3">
      <c r="A321" s="85">
        <v>4</v>
      </c>
      <c r="B321" s="68" t="s">
        <v>370</v>
      </c>
      <c r="C321" s="68" t="s">
        <v>95</v>
      </c>
      <c r="D321" s="68" t="s">
        <v>470</v>
      </c>
      <c r="E321" s="69">
        <v>7.8</v>
      </c>
      <c r="F321" s="69">
        <v>8.5</v>
      </c>
      <c r="G321" s="69">
        <v>8.3000000000000007</v>
      </c>
      <c r="H321" s="69">
        <v>7.7</v>
      </c>
      <c r="I321" s="69">
        <v>9.75</v>
      </c>
      <c r="J321" s="74"/>
      <c r="K321" s="71"/>
      <c r="L321" s="88">
        <v>8.5</v>
      </c>
      <c r="M321" s="69">
        <v>8.6999999999999993</v>
      </c>
      <c r="N321" s="69">
        <v>8.6999999999999993</v>
      </c>
      <c r="O321" s="69">
        <v>8.1</v>
      </c>
      <c r="P321" s="69">
        <v>9.8000000000000007</v>
      </c>
      <c r="Q321" s="69">
        <v>0.5</v>
      </c>
      <c r="R321" s="74"/>
      <c r="S321" s="71"/>
      <c r="T321" s="72">
        <f t="shared" si="32"/>
        <v>25.850000000000005</v>
      </c>
      <c r="U321" s="73">
        <f t="shared" si="33"/>
        <v>25.850000000000005</v>
      </c>
      <c r="V321" s="72">
        <f t="shared" si="34"/>
        <v>27</v>
      </c>
      <c r="W321" s="72">
        <f t="shared" si="35"/>
        <v>27.5</v>
      </c>
      <c r="X321" s="73">
        <f t="shared" si="36"/>
        <v>27.5</v>
      </c>
      <c r="Y321" s="72">
        <f t="shared" si="37"/>
        <v>52.850000000000009</v>
      </c>
      <c r="Z321" s="72">
        <f t="shared" si="38"/>
        <v>53.350000000000009</v>
      </c>
      <c r="AA321" s="73">
        <f t="shared" si="39"/>
        <v>53.350000000000009</v>
      </c>
      <c r="AB321" s="72">
        <v>98.796296296296319</v>
      </c>
      <c r="AC321" s="72">
        <v>98.785046728971977</v>
      </c>
      <c r="AD321" s="72">
        <v>98.785046728971977</v>
      </c>
      <c r="AE321" s="68" t="s">
        <v>471</v>
      </c>
      <c r="AF321" s="74" t="s">
        <v>471</v>
      </c>
      <c r="AG321" s="75" t="s">
        <v>584</v>
      </c>
    </row>
    <row r="322" spans="1:33" x14ac:dyDescent="0.3">
      <c r="A322" s="85">
        <v>5</v>
      </c>
      <c r="B322" s="68" t="s">
        <v>371</v>
      </c>
      <c r="C322" s="68" t="s">
        <v>78</v>
      </c>
      <c r="D322" s="68" t="s">
        <v>470</v>
      </c>
      <c r="E322" s="69">
        <v>8.3000000000000007</v>
      </c>
      <c r="F322" s="69">
        <v>8.6</v>
      </c>
      <c r="G322" s="69">
        <v>8.1</v>
      </c>
      <c r="H322" s="69">
        <v>8.3000000000000007</v>
      </c>
      <c r="I322" s="69">
        <v>9.4</v>
      </c>
      <c r="J322" s="74"/>
      <c r="K322" s="71"/>
      <c r="L322" s="69">
        <v>8.3000000000000007</v>
      </c>
      <c r="M322" s="69">
        <v>8.5</v>
      </c>
      <c r="N322" s="69">
        <v>8.6</v>
      </c>
      <c r="O322" s="69">
        <v>8.5</v>
      </c>
      <c r="P322" s="69">
        <v>9.6</v>
      </c>
      <c r="Q322" s="69">
        <v>0.5</v>
      </c>
      <c r="R322" s="74"/>
      <c r="S322" s="71"/>
      <c r="T322" s="72">
        <f t="shared" si="32"/>
        <v>25.999999999999993</v>
      </c>
      <c r="U322" s="73">
        <f t="shared" si="33"/>
        <v>25.999999999999993</v>
      </c>
      <c r="V322" s="72">
        <f t="shared" si="34"/>
        <v>26.6</v>
      </c>
      <c r="W322" s="72">
        <f t="shared" si="35"/>
        <v>27.1</v>
      </c>
      <c r="X322" s="73">
        <f t="shared" si="36"/>
        <v>27.1</v>
      </c>
      <c r="Y322" s="72">
        <f t="shared" si="37"/>
        <v>52.599999999999994</v>
      </c>
      <c r="Z322" s="72">
        <f t="shared" si="38"/>
        <v>53.099999999999994</v>
      </c>
      <c r="AA322" s="73">
        <f t="shared" si="39"/>
        <v>53.099999999999994</v>
      </c>
      <c r="AB322" s="72">
        <v>98.333333333333329</v>
      </c>
      <c r="AC322" s="72">
        <v>98.317757009345783</v>
      </c>
      <c r="AD322" s="72">
        <v>98.317757009345783</v>
      </c>
      <c r="AE322" s="68" t="s">
        <v>472</v>
      </c>
      <c r="AF322" s="74" t="s">
        <v>471</v>
      </c>
      <c r="AG322" s="75" t="s">
        <v>584</v>
      </c>
    </row>
    <row r="323" spans="1:33" x14ac:dyDescent="0.3">
      <c r="A323" s="85">
        <v>6</v>
      </c>
      <c r="B323" s="68" t="s">
        <v>372</v>
      </c>
      <c r="C323" s="68" t="s">
        <v>84</v>
      </c>
      <c r="D323" s="68" t="s">
        <v>470</v>
      </c>
      <c r="E323" s="69">
        <v>7.8</v>
      </c>
      <c r="F323" s="69">
        <v>7.9</v>
      </c>
      <c r="G323" s="69">
        <v>8.1999999999999993</v>
      </c>
      <c r="H323" s="69">
        <v>8.1</v>
      </c>
      <c r="I323" s="69">
        <v>9.75</v>
      </c>
      <c r="J323" s="74"/>
      <c r="K323" s="71"/>
      <c r="L323" s="69">
        <v>7.9</v>
      </c>
      <c r="M323" s="69">
        <v>8</v>
      </c>
      <c r="N323" s="69">
        <v>8</v>
      </c>
      <c r="O323" s="69">
        <v>8</v>
      </c>
      <c r="P323" s="69">
        <v>10</v>
      </c>
      <c r="Q323" s="69">
        <v>0.5</v>
      </c>
      <c r="R323" s="74"/>
      <c r="S323" s="71"/>
      <c r="T323" s="72">
        <f t="shared" si="32"/>
        <v>25.75</v>
      </c>
      <c r="U323" s="73">
        <f t="shared" si="33"/>
        <v>25.75</v>
      </c>
      <c r="V323" s="72">
        <f t="shared" si="34"/>
        <v>26</v>
      </c>
      <c r="W323" s="72">
        <f t="shared" si="35"/>
        <v>26.5</v>
      </c>
      <c r="X323" s="73">
        <f t="shared" si="36"/>
        <v>26.5</v>
      </c>
      <c r="Y323" s="72">
        <f t="shared" si="37"/>
        <v>51.75</v>
      </c>
      <c r="Z323" s="72">
        <f t="shared" si="38"/>
        <v>52.25</v>
      </c>
      <c r="AA323" s="73">
        <f t="shared" si="39"/>
        <v>52.25</v>
      </c>
      <c r="AB323" s="72">
        <v>96.759259259259252</v>
      </c>
      <c r="AC323" s="72">
        <v>96.728971962616825</v>
      </c>
      <c r="AD323" s="72">
        <v>96.728971962616825</v>
      </c>
      <c r="AE323" s="68" t="s">
        <v>472</v>
      </c>
      <c r="AF323" s="74" t="s">
        <v>471</v>
      </c>
      <c r="AG323" s="75" t="s">
        <v>584</v>
      </c>
    </row>
    <row r="324" spans="1:33" x14ac:dyDescent="0.3">
      <c r="A324" s="85">
        <v>7</v>
      </c>
      <c r="B324" s="68" t="s">
        <v>373</v>
      </c>
      <c r="C324" s="68" t="s">
        <v>202</v>
      </c>
      <c r="D324" s="68" t="s">
        <v>470</v>
      </c>
      <c r="E324" s="69">
        <v>8</v>
      </c>
      <c r="F324" s="69">
        <v>7.9</v>
      </c>
      <c r="G324" s="69">
        <v>7.6</v>
      </c>
      <c r="H324" s="69">
        <v>8.1</v>
      </c>
      <c r="I324" s="69">
        <v>9.1999999999999993</v>
      </c>
      <c r="J324" s="74"/>
      <c r="K324" s="71"/>
      <c r="L324" s="69">
        <v>8.3000000000000007</v>
      </c>
      <c r="M324" s="69">
        <v>8.6999999999999993</v>
      </c>
      <c r="N324" s="69">
        <v>8.3000000000000007</v>
      </c>
      <c r="O324" s="69">
        <v>8.6</v>
      </c>
      <c r="P324" s="69">
        <v>9.5500000000000007</v>
      </c>
      <c r="Q324" s="69">
        <v>0.5</v>
      </c>
      <c r="R324" s="74"/>
      <c r="S324" s="71"/>
      <c r="T324" s="72">
        <f t="shared" si="32"/>
        <v>25.1</v>
      </c>
      <c r="U324" s="73">
        <f t="shared" si="33"/>
        <v>25.1</v>
      </c>
      <c r="V324" s="72">
        <f t="shared" si="34"/>
        <v>26.45</v>
      </c>
      <c r="W324" s="72">
        <f t="shared" si="35"/>
        <v>26.95</v>
      </c>
      <c r="X324" s="73">
        <f t="shared" si="36"/>
        <v>26.95</v>
      </c>
      <c r="Y324" s="72">
        <f t="shared" si="37"/>
        <v>51.55</v>
      </c>
      <c r="Z324" s="72">
        <f t="shared" si="38"/>
        <v>52.05</v>
      </c>
      <c r="AA324" s="73">
        <f t="shared" si="39"/>
        <v>52.05</v>
      </c>
      <c r="AB324" s="72">
        <v>96.388888888888886</v>
      </c>
      <c r="AC324" s="72">
        <v>96.355140186915875</v>
      </c>
      <c r="AD324" s="72">
        <v>96.355140186915875</v>
      </c>
      <c r="AE324" s="68" t="s">
        <v>471</v>
      </c>
      <c r="AF324" s="74" t="s">
        <v>471</v>
      </c>
      <c r="AG324" s="75" t="s">
        <v>584</v>
      </c>
    </row>
    <row r="325" spans="1:33" x14ac:dyDescent="0.3">
      <c r="A325" s="85">
        <v>8</v>
      </c>
      <c r="B325" s="68" t="s">
        <v>374</v>
      </c>
      <c r="C325" s="68" t="s">
        <v>64</v>
      </c>
      <c r="D325" s="68" t="s">
        <v>470</v>
      </c>
      <c r="E325" s="69">
        <v>7.9</v>
      </c>
      <c r="F325" s="69">
        <v>8.4</v>
      </c>
      <c r="G325" s="69">
        <v>8</v>
      </c>
      <c r="H325" s="69">
        <v>7.2</v>
      </c>
      <c r="I325" s="69">
        <v>9.5</v>
      </c>
      <c r="J325" s="74"/>
      <c r="K325" s="71"/>
      <c r="L325" s="69">
        <v>8.1999999999999993</v>
      </c>
      <c r="M325" s="69">
        <v>8.4</v>
      </c>
      <c r="N325" s="69">
        <v>8.1999999999999993</v>
      </c>
      <c r="O325" s="69">
        <v>8.1</v>
      </c>
      <c r="P325" s="69">
        <v>9.5500000000000007</v>
      </c>
      <c r="Q325" s="69">
        <v>0.5</v>
      </c>
      <c r="R325" s="74"/>
      <c r="S325" s="71"/>
      <c r="T325" s="72">
        <f t="shared" si="32"/>
        <v>25.4</v>
      </c>
      <c r="U325" s="73">
        <f t="shared" si="33"/>
        <v>25.4</v>
      </c>
      <c r="V325" s="72">
        <f t="shared" si="34"/>
        <v>25.95</v>
      </c>
      <c r="W325" s="72">
        <f t="shared" si="35"/>
        <v>26.45</v>
      </c>
      <c r="X325" s="73">
        <f t="shared" si="36"/>
        <v>26.45</v>
      </c>
      <c r="Y325" s="72">
        <f t="shared" si="37"/>
        <v>51.349999999999994</v>
      </c>
      <c r="Z325" s="72">
        <f t="shared" si="38"/>
        <v>51.849999999999994</v>
      </c>
      <c r="AA325" s="73">
        <f t="shared" si="39"/>
        <v>51.849999999999994</v>
      </c>
      <c r="AB325" s="72">
        <v>96.018518518518505</v>
      </c>
      <c r="AC325" s="72">
        <v>95.98130841121494</v>
      </c>
      <c r="AD325" s="72">
        <v>95.98130841121494</v>
      </c>
      <c r="AE325" s="68" t="s">
        <v>472</v>
      </c>
      <c r="AF325" s="74" t="s">
        <v>471</v>
      </c>
      <c r="AG325" s="75" t="s">
        <v>584</v>
      </c>
    </row>
    <row r="326" spans="1:33" x14ac:dyDescent="0.3">
      <c r="A326" s="85">
        <v>9</v>
      </c>
      <c r="B326" s="68" t="s">
        <v>375</v>
      </c>
      <c r="C326" s="68" t="s">
        <v>260</v>
      </c>
      <c r="D326" s="68" t="s">
        <v>470</v>
      </c>
      <c r="E326" s="69">
        <v>7.8</v>
      </c>
      <c r="F326" s="69">
        <v>8</v>
      </c>
      <c r="G326" s="69">
        <v>7.9</v>
      </c>
      <c r="H326" s="69">
        <v>7.9</v>
      </c>
      <c r="I326" s="69">
        <v>9.75</v>
      </c>
      <c r="J326" s="74"/>
      <c r="K326" s="71"/>
      <c r="L326" s="69">
        <v>8.1999999999999993</v>
      </c>
      <c r="M326" s="69">
        <v>8.1</v>
      </c>
      <c r="N326" s="69">
        <v>8</v>
      </c>
      <c r="O326" s="69">
        <v>7.9</v>
      </c>
      <c r="P326" s="69">
        <v>9.65</v>
      </c>
      <c r="Q326" s="69">
        <v>0.5</v>
      </c>
      <c r="R326" s="74"/>
      <c r="S326" s="71"/>
      <c r="T326" s="72">
        <f t="shared" si="32"/>
        <v>25.55</v>
      </c>
      <c r="U326" s="73">
        <f t="shared" si="33"/>
        <v>25.55</v>
      </c>
      <c r="V326" s="72">
        <f t="shared" si="34"/>
        <v>25.75</v>
      </c>
      <c r="W326" s="72">
        <f t="shared" si="35"/>
        <v>26.25</v>
      </c>
      <c r="X326" s="73">
        <f t="shared" si="36"/>
        <v>26.25</v>
      </c>
      <c r="Y326" s="72">
        <f t="shared" si="37"/>
        <v>51.3</v>
      </c>
      <c r="Z326" s="72">
        <f t="shared" si="38"/>
        <v>51.8</v>
      </c>
      <c r="AA326" s="73">
        <f t="shared" si="39"/>
        <v>51.8</v>
      </c>
      <c r="AB326" s="72">
        <v>95.925925925925924</v>
      </c>
      <c r="AC326" s="72">
        <v>95.887850467289709</v>
      </c>
      <c r="AD326" s="72">
        <v>95.887850467289709</v>
      </c>
      <c r="AE326" s="68" t="s">
        <v>472</v>
      </c>
      <c r="AF326" s="74" t="s">
        <v>471</v>
      </c>
      <c r="AG326" s="75" t="s">
        <v>584</v>
      </c>
    </row>
    <row r="327" spans="1:33" x14ac:dyDescent="0.3">
      <c r="A327" s="85">
        <v>10</v>
      </c>
      <c r="B327" s="68" t="s">
        <v>376</v>
      </c>
      <c r="C327" s="68" t="s">
        <v>37</v>
      </c>
      <c r="D327" s="68" t="s">
        <v>470</v>
      </c>
      <c r="E327" s="69">
        <v>8.3000000000000007</v>
      </c>
      <c r="F327" s="69">
        <v>8.4</v>
      </c>
      <c r="G327" s="69">
        <v>7.9</v>
      </c>
      <c r="H327" s="69">
        <v>8</v>
      </c>
      <c r="I327" s="69">
        <v>9.9</v>
      </c>
      <c r="J327" s="74"/>
      <c r="K327" s="71"/>
      <c r="L327" s="69">
        <v>7.7</v>
      </c>
      <c r="M327" s="69">
        <v>8.3000000000000007</v>
      </c>
      <c r="N327" s="69">
        <v>7.7</v>
      </c>
      <c r="O327" s="69">
        <v>8</v>
      </c>
      <c r="P327" s="69">
        <v>9.3000000000000007</v>
      </c>
      <c r="Q327" s="69">
        <v>0.5</v>
      </c>
      <c r="R327" s="74"/>
      <c r="S327" s="71"/>
      <c r="T327" s="72">
        <f t="shared" si="32"/>
        <v>26.200000000000003</v>
      </c>
      <c r="U327" s="73">
        <f t="shared" si="33"/>
        <v>26.200000000000003</v>
      </c>
      <c r="V327" s="72">
        <f t="shared" si="34"/>
        <v>25</v>
      </c>
      <c r="W327" s="72">
        <f t="shared" si="35"/>
        <v>25.5</v>
      </c>
      <c r="X327" s="73">
        <f t="shared" si="36"/>
        <v>25.5</v>
      </c>
      <c r="Y327" s="72">
        <f t="shared" si="37"/>
        <v>51.2</v>
      </c>
      <c r="Z327" s="72">
        <f t="shared" si="38"/>
        <v>51.7</v>
      </c>
      <c r="AA327" s="73">
        <f t="shared" si="39"/>
        <v>51.7</v>
      </c>
      <c r="AB327" s="72">
        <v>95.740740740740748</v>
      </c>
      <c r="AC327" s="72">
        <v>95.700934579439263</v>
      </c>
      <c r="AD327" s="72">
        <v>95.700934579439263</v>
      </c>
      <c r="AE327" s="68" t="s">
        <v>472</v>
      </c>
      <c r="AF327" s="74" t="s">
        <v>471</v>
      </c>
      <c r="AG327" s="75" t="s">
        <v>584</v>
      </c>
    </row>
    <row r="328" spans="1:33" x14ac:dyDescent="0.3">
      <c r="A328" s="85">
        <v>11</v>
      </c>
      <c r="B328" s="68" t="s">
        <v>377</v>
      </c>
      <c r="C328" s="68" t="s">
        <v>86</v>
      </c>
      <c r="D328" s="68" t="s">
        <v>470</v>
      </c>
      <c r="E328" s="69">
        <v>8.1</v>
      </c>
      <c r="F328" s="69">
        <v>8.1999999999999993</v>
      </c>
      <c r="G328" s="69">
        <v>8.1</v>
      </c>
      <c r="H328" s="69">
        <v>7.8</v>
      </c>
      <c r="I328" s="69">
        <v>9.9499999999999993</v>
      </c>
      <c r="J328" s="74"/>
      <c r="K328" s="71"/>
      <c r="L328" s="69">
        <v>7.7</v>
      </c>
      <c r="M328" s="69">
        <v>8</v>
      </c>
      <c r="N328" s="69">
        <v>7.8</v>
      </c>
      <c r="O328" s="69">
        <v>7.6</v>
      </c>
      <c r="P328" s="69">
        <v>9.5500000000000007</v>
      </c>
      <c r="Q328" s="69">
        <v>0.5</v>
      </c>
      <c r="R328" s="74"/>
      <c r="S328" s="71"/>
      <c r="T328" s="72">
        <f t="shared" si="32"/>
        <v>26.149999999999995</v>
      </c>
      <c r="U328" s="73">
        <f t="shared" si="33"/>
        <v>26.149999999999995</v>
      </c>
      <c r="V328" s="72">
        <f t="shared" si="34"/>
        <v>25.05</v>
      </c>
      <c r="W328" s="72">
        <f t="shared" si="35"/>
        <v>25.55</v>
      </c>
      <c r="X328" s="73">
        <f t="shared" si="36"/>
        <v>25.55</v>
      </c>
      <c r="Y328" s="72">
        <f t="shared" si="37"/>
        <v>51.199999999999996</v>
      </c>
      <c r="Z328" s="72">
        <f t="shared" si="38"/>
        <v>51.699999999999996</v>
      </c>
      <c r="AA328" s="73">
        <f t="shared" si="39"/>
        <v>51.699999999999996</v>
      </c>
      <c r="AB328" s="72">
        <v>95.740740740740733</v>
      </c>
      <c r="AC328" s="72">
        <v>95.700934579439249</v>
      </c>
      <c r="AD328" s="72">
        <v>95.700934579439249</v>
      </c>
      <c r="AE328" s="68" t="s">
        <v>472</v>
      </c>
      <c r="AF328" s="74" t="s">
        <v>471</v>
      </c>
      <c r="AG328" s="75" t="s">
        <v>584</v>
      </c>
    </row>
    <row r="329" spans="1:33" x14ac:dyDescent="0.3">
      <c r="A329" s="63">
        <v>12</v>
      </c>
      <c r="B329" s="51" t="s">
        <v>378</v>
      </c>
      <c r="C329" s="51" t="s">
        <v>180</v>
      </c>
      <c r="D329" s="51" t="s">
        <v>470</v>
      </c>
      <c r="E329" s="52">
        <v>7.9</v>
      </c>
      <c r="F329" s="52">
        <v>8.1999999999999993</v>
      </c>
      <c r="G329" s="52">
        <v>7.8</v>
      </c>
      <c r="H329" s="52">
        <v>7.7</v>
      </c>
      <c r="I329" s="52">
        <v>9.8000000000000007</v>
      </c>
      <c r="J329" s="57"/>
      <c r="K329" s="54"/>
      <c r="L329" s="52">
        <v>7.6</v>
      </c>
      <c r="M329" s="52">
        <v>8.4</v>
      </c>
      <c r="N329" s="52">
        <v>7.8</v>
      </c>
      <c r="O329" s="52">
        <v>7.8</v>
      </c>
      <c r="P329" s="52">
        <v>9.8000000000000007</v>
      </c>
      <c r="Q329" s="52">
        <v>0.5</v>
      </c>
      <c r="R329" s="57"/>
      <c r="S329" s="54"/>
      <c r="T329" s="55">
        <f t="shared" si="32"/>
        <v>25.500000000000004</v>
      </c>
      <c r="U329" s="56">
        <f t="shared" si="33"/>
        <v>25.500000000000004</v>
      </c>
      <c r="V329" s="55">
        <f t="shared" si="34"/>
        <v>25.4</v>
      </c>
      <c r="W329" s="55">
        <f t="shared" si="35"/>
        <v>25.9</v>
      </c>
      <c r="X329" s="56">
        <f t="shared" si="36"/>
        <v>25.9</v>
      </c>
      <c r="Y329" s="55">
        <f t="shared" si="37"/>
        <v>50.900000000000006</v>
      </c>
      <c r="Z329" s="55">
        <f t="shared" si="38"/>
        <v>51.400000000000006</v>
      </c>
      <c r="AA329" s="56">
        <f t="shared" si="39"/>
        <v>51.400000000000006</v>
      </c>
      <c r="AB329" s="55">
        <v>95.18518518518519</v>
      </c>
      <c r="AC329" s="55">
        <v>95.140186915887853</v>
      </c>
      <c r="AD329" s="55">
        <v>95.140186915887853</v>
      </c>
      <c r="AE329" s="51" t="s">
        <v>471</v>
      </c>
      <c r="AF329" s="57" t="s">
        <v>471</v>
      </c>
    </row>
    <row r="330" spans="1:33" x14ac:dyDescent="0.3">
      <c r="A330" s="63">
        <v>13</v>
      </c>
      <c r="B330" s="51" t="s">
        <v>379</v>
      </c>
      <c r="C330" s="51" t="s">
        <v>95</v>
      </c>
      <c r="D330" s="51" t="s">
        <v>470</v>
      </c>
      <c r="E330" s="52">
        <v>7.7</v>
      </c>
      <c r="F330" s="52">
        <v>7.7</v>
      </c>
      <c r="G330" s="52">
        <v>8</v>
      </c>
      <c r="H330" s="52">
        <v>7.8</v>
      </c>
      <c r="I330" s="52">
        <v>9.5</v>
      </c>
      <c r="J330" s="57"/>
      <c r="K330" s="54"/>
      <c r="L330" s="52">
        <v>7.9</v>
      </c>
      <c r="M330" s="52">
        <v>8.4</v>
      </c>
      <c r="N330" s="52">
        <v>8.3000000000000007</v>
      </c>
      <c r="O330" s="52">
        <v>8.1</v>
      </c>
      <c r="P330" s="52">
        <v>9.5</v>
      </c>
      <c r="Q330" s="52">
        <v>0.5</v>
      </c>
      <c r="R330" s="57"/>
      <c r="S330" s="54"/>
      <c r="T330" s="55">
        <f t="shared" si="32"/>
        <v>25</v>
      </c>
      <c r="U330" s="56">
        <f t="shared" si="33"/>
        <v>25</v>
      </c>
      <c r="V330" s="55">
        <f t="shared" si="34"/>
        <v>25.900000000000006</v>
      </c>
      <c r="W330" s="55">
        <f t="shared" si="35"/>
        <v>26.400000000000006</v>
      </c>
      <c r="X330" s="56">
        <f t="shared" si="36"/>
        <v>26.400000000000006</v>
      </c>
      <c r="Y330" s="55">
        <f t="shared" si="37"/>
        <v>50.900000000000006</v>
      </c>
      <c r="Z330" s="55">
        <f t="shared" si="38"/>
        <v>51.400000000000006</v>
      </c>
      <c r="AA330" s="56">
        <f t="shared" si="39"/>
        <v>51.400000000000006</v>
      </c>
      <c r="AB330" s="55">
        <v>95.18518518518519</v>
      </c>
      <c r="AC330" s="55">
        <v>95.140186915887853</v>
      </c>
      <c r="AD330" s="55">
        <v>95.140186915887853</v>
      </c>
      <c r="AE330" s="51" t="s">
        <v>471</v>
      </c>
      <c r="AF330" s="57" t="s">
        <v>471</v>
      </c>
    </row>
    <row r="331" spans="1:33" x14ac:dyDescent="0.3">
      <c r="A331" s="63">
        <v>14</v>
      </c>
      <c r="B331" s="51" t="s">
        <v>380</v>
      </c>
      <c r="C331" s="51" t="s">
        <v>37</v>
      </c>
      <c r="D331" s="51" t="s">
        <v>470</v>
      </c>
      <c r="E331" s="52">
        <v>7.7</v>
      </c>
      <c r="F331" s="52">
        <v>7.9</v>
      </c>
      <c r="G331" s="52">
        <v>7.8</v>
      </c>
      <c r="H331" s="52">
        <v>7.9</v>
      </c>
      <c r="I331" s="52">
        <v>9.8000000000000007</v>
      </c>
      <c r="J331" s="57"/>
      <c r="K331" s="54"/>
      <c r="L331" s="52">
        <v>7.8</v>
      </c>
      <c r="M331" s="52">
        <v>8.1</v>
      </c>
      <c r="N331" s="52">
        <v>7.7</v>
      </c>
      <c r="O331" s="52">
        <v>7.7</v>
      </c>
      <c r="P331" s="52">
        <v>9.9</v>
      </c>
      <c r="Q331" s="52">
        <v>0.5</v>
      </c>
      <c r="R331" s="57"/>
      <c r="S331" s="54"/>
      <c r="T331" s="55">
        <f t="shared" si="32"/>
        <v>25.500000000000007</v>
      </c>
      <c r="U331" s="56">
        <f t="shared" si="33"/>
        <v>25.500000000000007</v>
      </c>
      <c r="V331" s="55">
        <f t="shared" si="34"/>
        <v>25.4</v>
      </c>
      <c r="W331" s="55">
        <f t="shared" si="35"/>
        <v>25.9</v>
      </c>
      <c r="X331" s="56">
        <f t="shared" si="36"/>
        <v>25.9</v>
      </c>
      <c r="Y331" s="55">
        <f t="shared" si="37"/>
        <v>50.900000000000006</v>
      </c>
      <c r="Z331" s="55">
        <f t="shared" si="38"/>
        <v>51.400000000000006</v>
      </c>
      <c r="AA331" s="56">
        <f t="shared" si="39"/>
        <v>51.400000000000006</v>
      </c>
      <c r="AB331" s="55">
        <v>95.18518518518519</v>
      </c>
      <c r="AC331" s="55">
        <v>95.140186915887853</v>
      </c>
      <c r="AD331" s="55">
        <v>95.140186915887853</v>
      </c>
      <c r="AE331" s="51" t="s">
        <v>472</v>
      </c>
      <c r="AF331" s="57" t="s">
        <v>471</v>
      </c>
    </row>
    <row r="332" spans="1:33" x14ac:dyDescent="0.3">
      <c r="A332" s="63">
        <v>15</v>
      </c>
      <c r="B332" s="51" t="s">
        <v>381</v>
      </c>
      <c r="C332" s="51" t="s">
        <v>68</v>
      </c>
      <c r="D332" s="51" t="s">
        <v>470</v>
      </c>
      <c r="E332" s="52">
        <v>8</v>
      </c>
      <c r="F332" s="52">
        <v>8</v>
      </c>
      <c r="G332" s="52">
        <v>8.1</v>
      </c>
      <c r="H332" s="52">
        <v>7.5</v>
      </c>
      <c r="I332" s="52">
        <v>9.65</v>
      </c>
      <c r="J332" s="57"/>
      <c r="K332" s="54"/>
      <c r="L332" s="52">
        <v>8</v>
      </c>
      <c r="M332" s="52">
        <v>8.4</v>
      </c>
      <c r="N332" s="52">
        <v>7.8</v>
      </c>
      <c r="O332" s="52">
        <v>7.8</v>
      </c>
      <c r="P332" s="52">
        <v>9.4499999999999993</v>
      </c>
      <c r="Q332" s="52">
        <v>0.5</v>
      </c>
      <c r="R332" s="57"/>
      <c r="S332" s="54"/>
      <c r="T332" s="55">
        <f t="shared" si="32"/>
        <v>25.65</v>
      </c>
      <c r="U332" s="56">
        <f t="shared" si="33"/>
        <v>25.65</v>
      </c>
      <c r="V332" s="55">
        <f t="shared" si="34"/>
        <v>25.25</v>
      </c>
      <c r="W332" s="55">
        <f t="shared" si="35"/>
        <v>25.75</v>
      </c>
      <c r="X332" s="56">
        <f t="shared" si="36"/>
        <v>25.75</v>
      </c>
      <c r="Y332" s="55">
        <f t="shared" si="37"/>
        <v>50.9</v>
      </c>
      <c r="Z332" s="55">
        <f t="shared" si="38"/>
        <v>51.4</v>
      </c>
      <c r="AA332" s="56">
        <f t="shared" si="39"/>
        <v>51.4</v>
      </c>
      <c r="AB332" s="55">
        <v>95.18518518518519</v>
      </c>
      <c r="AC332" s="55">
        <v>95.140186915887853</v>
      </c>
      <c r="AD332" s="55">
        <v>95.140186915887853</v>
      </c>
      <c r="AE332" s="51" t="s">
        <v>472</v>
      </c>
      <c r="AF332" s="57" t="s">
        <v>471</v>
      </c>
    </row>
    <row r="333" spans="1:33" x14ac:dyDescent="0.3">
      <c r="A333" s="63">
        <v>16</v>
      </c>
      <c r="B333" s="51" t="s">
        <v>382</v>
      </c>
      <c r="C333" s="51" t="s">
        <v>57</v>
      </c>
      <c r="D333" s="51" t="s">
        <v>470</v>
      </c>
      <c r="E333" s="52">
        <v>7.9</v>
      </c>
      <c r="F333" s="52">
        <v>7.9</v>
      </c>
      <c r="G333" s="52">
        <v>7.9</v>
      </c>
      <c r="H333" s="52">
        <v>7.9</v>
      </c>
      <c r="I333" s="52">
        <v>9.9</v>
      </c>
      <c r="J333" s="57"/>
      <c r="K333" s="54"/>
      <c r="L333" s="52">
        <v>7.6</v>
      </c>
      <c r="M333" s="52">
        <v>7.8</v>
      </c>
      <c r="N333" s="52">
        <v>7.9</v>
      </c>
      <c r="O333" s="52">
        <v>7.6</v>
      </c>
      <c r="P333" s="52">
        <v>9.75</v>
      </c>
      <c r="Q333" s="52">
        <v>0.5</v>
      </c>
      <c r="R333" s="57"/>
      <c r="S333" s="54"/>
      <c r="T333" s="55">
        <f t="shared" si="32"/>
        <v>25.700000000000003</v>
      </c>
      <c r="U333" s="56">
        <f t="shared" si="33"/>
        <v>25.700000000000003</v>
      </c>
      <c r="V333" s="55">
        <f t="shared" si="34"/>
        <v>25.15</v>
      </c>
      <c r="W333" s="55">
        <f t="shared" si="35"/>
        <v>25.65</v>
      </c>
      <c r="X333" s="56">
        <f t="shared" si="36"/>
        <v>25.65</v>
      </c>
      <c r="Y333" s="55">
        <f t="shared" si="37"/>
        <v>50.85</v>
      </c>
      <c r="Z333" s="55">
        <f t="shared" si="38"/>
        <v>51.35</v>
      </c>
      <c r="AA333" s="56">
        <f t="shared" si="39"/>
        <v>51.35</v>
      </c>
      <c r="AB333" s="55">
        <v>95.092592592592595</v>
      </c>
      <c r="AC333" s="55">
        <v>95.046728971962622</v>
      </c>
      <c r="AD333" s="55">
        <v>95.046728971962622</v>
      </c>
      <c r="AE333" s="51" t="s">
        <v>472</v>
      </c>
      <c r="AF333" s="57" t="s">
        <v>471</v>
      </c>
    </row>
    <row r="334" spans="1:33" x14ac:dyDescent="0.3">
      <c r="A334" s="63">
        <v>17</v>
      </c>
      <c r="B334" s="51" t="s">
        <v>383</v>
      </c>
      <c r="C334" s="51" t="s">
        <v>64</v>
      </c>
      <c r="D334" s="51" t="s">
        <v>470</v>
      </c>
      <c r="E334" s="52">
        <v>7.5</v>
      </c>
      <c r="F334" s="52">
        <v>7.9</v>
      </c>
      <c r="G334" s="52">
        <v>7.7</v>
      </c>
      <c r="H334" s="52">
        <v>7.7</v>
      </c>
      <c r="I334" s="52">
        <v>9.4</v>
      </c>
      <c r="J334" s="57"/>
      <c r="K334" s="54"/>
      <c r="L334" s="52">
        <v>8</v>
      </c>
      <c r="M334" s="52">
        <v>8.5</v>
      </c>
      <c r="N334" s="52">
        <v>8.1</v>
      </c>
      <c r="O334" s="52">
        <v>8.1</v>
      </c>
      <c r="P334" s="52">
        <v>9.6999999999999993</v>
      </c>
      <c r="Q334" s="52">
        <v>0.5</v>
      </c>
      <c r="R334" s="57"/>
      <c r="S334" s="54"/>
      <c r="T334" s="55">
        <f t="shared" si="32"/>
        <v>24.8</v>
      </c>
      <c r="U334" s="56">
        <f t="shared" si="33"/>
        <v>24.8</v>
      </c>
      <c r="V334" s="55">
        <f t="shared" si="34"/>
        <v>25.900000000000002</v>
      </c>
      <c r="W334" s="55">
        <f t="shared" si="35"/>
        <v>26.400000000000002</v>
      </c>
      <c r="X334" s="56">
        <f t="shared" si="36"/>
        <v>26.400000000000002</v>
      </c>
      <c r="Y334" s="55">
        <f t="shared" si="37"/>
        <v>50.7</v>
      </c>
      <c r="Z334" s="55">
        <f t="shared" si="38"/>
        <v>51.2</v>
      </c>
      <c r="AA334" s="56">
        <f t="shared" si="39"/>
        <v>51.2</v>
      </c>
      <c r="AB334" s="55">
        <v>94.814814814814824</v>
      </c>
      <c r="AC334" s="55">
        <v>94.766355140186917</v>
      </c>
      <c r="AD334" s="55">
        <v>94.766355140186917</v>
      </c>
      <c r="AE334" s="51" t="s">
        <v>472</v>
      </c>
      <c r="AF334" s="57" t="s">
        <v>471</v>
      </c>
    </row>
    <row r="335" spans="1:33" x14ac:dyDescent="0.3">
      <c r="A335" s="63">
        <v>18</v>
      </c>
      <c r="B335" s="51" t="s">
        <v>384</v>
      </c>
      <c r="C335" s="51" t="s">
        <v>260</v>
      </c>
      <c r="D335" s="51" t="s">
        <v>470</v>
      </c>
      <c r="E335" s="52">
        <v>7.6</v>
      </c>
      <c r="F335" s="52">
        <v>7.9</v>
      </c>
      <c r="G335" s="52">
        <v>7.9</v>
      </c>
      <c r="H335" s="52">
        <v>7.9</v>
      </c>
      <c r="I335" s="52">
        <v>9.9</v>
      </c>
      <c r="J335" s="57"/>
      <c r="K335" s="54"/>
      <c r="L335" s="52">
        <v>7.7</v>
      </c>
      <c r="M335" s="52">
        <v>7.6</v>
      </c>
      <c r="N335" s="52">
        <v>7.3</v>
      </c>
      <c r="O335" s="52">
        <v>7.7</v>
      </c>
      <c r="P335" s="52">
        <v>9.6999999999999993</v>
      </c>
      <c r="Q335" s="52">
        <v>0.5</v>
      </c>
      <c r="R335" s="57"/>
      <c r="S335" s="54"/>
      <c r="T335" s="55">
        <f t="shared" si="32"/>
        <v>25.699999999999996</v>
      </c>
      <c r="U335" s="56">
        <f t="shared" si="33"/>
        <v>25.699999999999996</v>
      </c>
      <c r="V335" s="55">
        <f t="shared" si="34"/>
        <v>25</v>
      </c>
      <c r="W335" s="55">
        <f t="shared" si="35"/>
        <v>25.5</v>
      </c>
      <c r="X335" s="56">
        <f t="shared" si="36"/>
        <v>25.5</v>
      </c>
      <c r="Y335" s="55">
        <f t="shared" si="37"/>
        <v>50.699999999999996</v>
      </c>
      <c r="Z335" s="55">
        <f t="shared" si="38"/>
        <v>51.199999999999996</v>
      </c>
      <c r="AA335" s="56">
        <f t="shared" si="39"/>
        <v>51.199999999999996</v>
      </c>
      <c r="AB335" s="55">
        <v>94.81481481481481</v>
      </c>
      <c r="AC335" s="55">
        <v>94.766355140186903</v>
      </c>
      <c r="AD335" s="55">
        <v>94.766355140186903</v>
      </c>
      <c r="AE335" s="51" t="s">
        <v>472</v>
      </c>
      <c r="AF335" s="57" t="s">
        <v>471</v>
      </c>
    </row>
    <row r="336" spans="1:33" x14ac:dyDescent="0.3">
      <c r="A336" s="63">
        <v>19</v>
      </c>
      <c r="B336" s="51" t="s">
        <v>385</v>
      </c>
      <c r="C336" s="51" t="s">
        <v>43</v>
      </c>
      <c r="D336" s="51" t="s">
        <v>470</v>
      </c>
      <c r="E336" s="52">
        <v>7.7</v>
      </c>
      <c r="F336" s="52">
        <v>7.4</v>
      </c>
      <c r="G336" s="52">
        <v>7.8</v>
      </c>
      <c r="H336" s="52">
        <v>7.9</v>
      </c>
      <c r="I336" s="52">
        <v>9.9</v>
      </c>
      <c r="J336" s="57"/>
      <c r="K336" s="54"/>
      <c r="L336" s="52">
        <v>7.6</v>
      </c>
      <c r="M336" s="52">
        <v>7.8</v>
      </c>
      <c r="N336" s="52">
        <v>7.8</v>
      </c>
      <c r="O336" s="52">
        <v>7.8</v>
      </c>
      <c r="P336" s="52">
        <v>9.65</v>
      </c>
      <c r="Q336" s="52">
        <v>0.5</v>
      </c>
      <c r="R336" s="57"/>
      <c r="S336" s="54"/>
      <c r="T336" s="55">
        <f t="shared" si="32"/>
        <v>25.400000000000006</v>
      </c>
      <c r="U336" s="56">
        <f t="shared" si="33"/>
        <v>25.400000000000006</v>
      </c>
      <c r="V336" s="55">
        <f t="shared" si="34"/>
        <v>25.25</v>
      </c>
      <c r="W336" s="55">
        <f t="shared" si="35"/>
        <v>25.75</v>
      </c>
      <c r="X336" s="56">
        <f t="shared" si="36"/>
        <v>25.75</v>
      </c>
      <c r="Y336" s="55">
        <f t="shared" si="37"/>
        <v>50.650000000000006</v>
      </c>
      <c r="Z336" s="55">
        <f t="shared" si="38"/>
        <v>51.150000000000006</v>
      </c>
      <c r="AA336" s="56">
        <f t="shared" si="39"/>
        <v>51.150000000000006</v>
      </c>
      <c r="AB336" s="55">
        <v>94.722222222222229</v>
      </c>
      <c r="AC336" s="55">
        <v>94.672897196261701</v>
      </c>
      <c r="AD336" s="55">
        <v>94.672897196261701</v>
      </c>
      <c r="AE336" s="51" t="s">
        <v>471</v>
      </c>
      <c r="AF336" s="57" t="s">
        <v>471</v>
      </c>
    </row>
    <row r="337" spans="1:32" x14ac:dyDescent="0.3">
      <c r="A337" s="63">
        <v>20</v>
      </c>
      <c r="B337" s="51" t="s">
        <v>386</v>
      </c>
      <c r="C337" s="51" t="s">
        <v>57</v>
      </c>
      <c r="D337" s="51" t="s">
        <v>470</v>
      </c>
      <c r="E337" s="52">
        <v>7.6</v>
      </c>
      <c r="F337" s="52">
        <v>7.6</v>
      </c>
      <c r="G337" s="52">
        <v>7.6</v>
      </c>
      <c r="H337" s="52">
        <v>7.6</v>
      </c>
      <c r="I337" s="52">
        <v>9.4499999999999993</v>
      </c>
      <c r="J337" s="57"/>
      <c r="K337" s="54"/>
      <c r="L337" s="52">
        <v>7.9</v>
      </c>
      <c r="M337" s="52">
        <v>8</v>
      </c>
      <c r="N337" s="52">
        <v>8</v>
      </c>
      <c r="O337" s="52">
        <v>8.1</v>
      </c>
      <c r="P337" s="52">
        <v>9.8000000000000007</v>
      </c>
      <c r="Q337" s="52">
        <v>0.5</v>
      </c>
      <c r="R337" s="57"/>
      <c r="S337" s="54"/>
      <c r="T337" s="55">
        <f t="shared" ref="T337:T400" si="40">SUM(E337:H337)-MIN(E337:H337)-MAX(E337:H337)+I337-K337</f>
        <v>24.65</v>
      </c>
      <c r="U337" s="56">
        <f t="shared" ref="U337:U400" si="41">T337+J337</f>
        <v>24.65</v>
      </c>
      <c r="V337" s="55">
        <f t="shared" ref="V337:V400" si="42">SUM(L337:O337)-MIN(L337:O337)-MAX(L337:O337)+P337-S337</f>
        <v>25.8</v>
      </c>
      <c r="W337" s="55">
        <f t="shared" ref="W337:W400" si="43">V337+Q337</f>
        <v>26.3</v>
      </c>
      <c r="X337" s="56">
        <f t="shared" ref="X337:X400" si="44">W337+R337</f>
        <v>26.3</v>
      </c>
      <c r="Y337" s="55">
        <f t="shared" ref="Y337:Y400" si="45">T337+V337</f>
        <v>50.45</v>
      </c>
      <c r="Z337" s="55">
        <f t="shared" ref="Z337:Z400" si="46">T337+W337</f>
        <v>50.95</v>
      </c>
      <c r="AA337" s="56">
        <f t="shared" ref="AA337:AA400" si="47">U337+X337</f>
        <v>50.95</v>
      </c>
      <c r="AB337" s="55">
        <v>94.351851851851848</v>
      </c>
      <c r="AC337" s="55">
        <v>94.299065420560751</v>
      </c>
      <c r="AD337" s="55">
        <v>94.299065420560751</v>
      </c>
      <c r="AE337" s="51" t="s">
        <v>472</v>
      </c>
      <c r="AF337" s="57" t="s">
        <v>471</v>
      </c>
    </row>
    <row r="338" spans="1:32" x14ac:dyDescent="0.3">
      <c r="A338" s="63">
        <v>21</v>
      </c>
      <c r="B338" s="51" t="s">
        <v>387</v>
      </c>
      <c r="C338" s="51" t="s">
        <v>161</v>
      </c>
      <c r="D338" s="51" t="s">
        <v>470</v>
      </c>
      <c r="E338" s="52">
        <v>7.6</v>
      </c>
      <c r="F338" s="52">
        <v>7.8</v>
      </c>
      <c r="G338" s="52">
        <v>7.7</v>
      </c>
      <c r="H338" s="52">
        <v>7.3</v>
      </c>
      <c r="I338" s="52">
        <v>9.6999999999999993</v>
      </c>
      <c r="J338" s="57"/>
      <c r="K338" s="54"/>
      <c r="L338" s="52">
        <v>7.7</v>
      </c>
      <c r="M338" s="52">
        <v>7.8</v>
      </c>
      <c r="N338" s="52">
        <v>8</v>
      </c>
      <c r="O338" s="52">
        <v>7.5</v>
      </c>
      <c r="P338" s="52">
        <v>9.9</v>
      </c>
      <c r="Q338" s="52">
        <v>0.5</v>
      </c>
      <c r="R338" s="57"/>
      <c r="S338" s="54"/>
      <c r="T338" s="55">
        <f t="shared" si="40"/>
        <v>24.999999999999996</v>
      </c>
      <c r="U338" s="56">
        <f t="shared" si="41"/>
        <v>24.999999999999996</v>
      </c>
      <c r="V338" s="55">
        <f t="shared" si="42"/>
        <v>25.4</v>
      </c>
      <c r="W338" s="55">
        <f t="shared" si="43"/>
        <v>25.9</v>
      </c>
      <c r="X338" s="56">
        <f t="shared" si="44"/>
        <v>25.9</v>
      </c>
      <c r="Y338" s="55">
        <f t="shared" si="45"/>
        <v>50.399999999999991</v>
      </c>
      <c r="Z338" s="55">
        <f t="shared" si="46"/>
        <v>50.899999999999991</v>
      </c>
      <c r="AA338" s="56">
        <f t="shared" si="47"/>
        <v>50.899999999999991</v>
      </c>
      <c r="AB338" s="55">
        <v>94.259259259259238</v>
      </c>
      <c r="AC338" s="55">
        <v>94.205607476635507</v>
      </c>
      <c r="AD338" s="55">
        <v>94.205607476635507</v>
      </c>
      <c r="AE338" s="51" t="s">
        <v>472</v>
      </c>
      <c r="AF338" s="57" t="s">
        <v>471</v>
      </c>
    </row>
    <row r="339" spans="1:32" x14ac:dyDescent="0.3">
      <c r="A339" s="63">
        <v>22</v>
      </c>
      <c r="B339" s="51" t="s">
        <v>388</v>
      </c>
      <c r="C339" s="51" t="s">
        <v>41</v>
      </c>
      <c r="D339" s="51" t="s">
        <v>470</v>
      </c>
      <c r="E339" s="52">
        <v>7.8</v>
      </c>
      <c r="F339" s="52">
        <v>8</v>
      </c>
      <c r="G339" s="52">
        <v>8.3000000000000007</v>
      </c>
      <c r="H339" s="52">
        <v>7.1</v>
      </c>
      <c r="I339" s="52">
        <v>9.25</v>
      </c>
      <c r="J339" s="57"/>
      <c r="K339" s="54"/>
      <c r="L339" s="52">
        <v>7.8</v>
      </c>
      <c r="M339" s="52">
        <v>7.9</v>
      </c>
      <c r="N339" s="52">
        <v>7.9</v>
      </c>
      <c r="O339" s="52">
        <v>7.8</v>
      </c>
      <c r="P339" s="52">
        <v>9.5500000000000007</v>
      </c>
      <c r="Q339" s="52">
        <v>0.5</v>
      </c>
      <c r="R339" s="57"/>
      <c r="S339" s="54"/>
      <c r="T339" s="55">
        <f t="shared" si="40"/>
        <v>25.05</v>
      </c>
      <c r="U339" s="56">
        <f t="shared" si="41"/>
        <v>25.05</v>
      </c>
      <c r="V339" s="55">
        <f t="shared" si="42"/>
        <v>25.25</v>
      </c>
      <c r="W339" s="55">
        <f t="shared" si="43"/>
        <v>25.75</v>
      </c>
      <c r="X339" s="56">
        <f t="shared" si="44"/>
        <v>25.75</v>
      </c>
      <c r="Y339" s="55">
        <f t="shared" si="45"/>
        <v>50.3</v>
      </c>
      <c r="Z339" s="55">
        <f t="shared" si="46"/>
        <v>50.8</v>
      </c>
      <c r="AA339" s="56">
        <f t="shared" si="47"/>
        <v>50.8</v>
      </c>
      <c r="AB339" s="55">
        <v>94.074074074074062</v>
      </c>
      <c r="AC339" s="55">
        <v>94.018691588785046</v>
      </c>
      <c r="AD339" s="55">
        <v>94.018691588785046</v>
      </c>
      <c r="AE339" s="51" t="s">
        <v>471</v>
      </c>
      <c r="AF339" s="57" t="s">
        <v>471</v>
      </c>
    </row>
    <row r="340" spans="1:32" x14ac:dyDescent="0.3">
      <c r="A340" s="63">
        <v>23</v>
      </c>
      <c r="B340" s="51" t="s">
        <v>389</v>
      </c>
      <c r="C340" s="51" t="s">
        <v>66</v>
      </c>
      <c r="D340" s="51" t="s">
        <v>470</v>
      </c>
      <c r="E340" s="52">
        <v>7.8</v>
      </c>
      <c r="F340" s="52">
        <v>8.1999999999999993</v>
      </c>
      <c r="G340" s="52">
        <v>7.8</v>
      </c>
      <c r="H340" s="52">
        <v>7.8</v>
      </c>
      <c r="I340" s="52">
        <v>9.6999999999999993</v>
      </c>
      <c r="J340" s="57"/>
      <c r="K340" s="54"/>
      <c r="L340" s="52">
        <v>7.6</v>
      </c>
      <c r="M340" s="52">
        <v>7.6</v>
      </c>
      <c r="N340" s="52">
        <v>7.6</v>
      </c>
      <c r="O340" s="52">
        <v>7.6</v>
      </c>
      <c r="P340" s="52">
        <v>9.8000000000000007</v>
      </c>
      <c r="Q340" s="52">
        <v>0.5</v>
      </c>
      <c r="R340" s="57"/>
      <c r="S340" s="54"/>
      <c r="T340" s="55">
        <f t="shared" si="40"/>
        <v>25.3</v>
      </c>
      <c r="U340" s="56">
        <f t="shared" si="41"/>
        <v>25.3</v>
      </c>
      <c r="V340" s="55">
        <f t="shared" si="42"/>
        <v>25</v>
      </c>
      <c r="W340" s="55">
        <f t="shared" si="43"/>
        <v>25.5</v>
      </c>
      <c r="X340" s="56">
        <f t="shared" si="44"/>
        <v>25.5</v>
      </c>
      <c r="Y340" s="55">
        <f t="shared" si="45"/>
        <v>50.3</v>
      </c>
      <c r="Z340" s="55">
        <f t="shared" si="46"/>
        <v>50.8</v>
      </c>
      <c r="AA340" s="56">
        <f t="shared" si="47"/>
        <v>50.8</v>
      </c>
      <c r="AB340" s="55">
        <v>94.074074074074062</v>
      </c>
      <c r="AC340" s="55">
        <v>94.018691588785046</v>
      </c>
      <c r="AD340" s="55">
        <v>94.018691588785046</v>
      </c>
      <c r="AE340" s="51" t="s">
        <v>472</v>
      </c>
      <c r="AF340" s="57" t="s">
        <v>471</v>
      </c>
    </row>
    <row r="341" spans="1:32" x14ac:dyDescent="0.3">
      <c r="A341" s="63">
        <v>24</v>
      </c>
      <c r="B341" s="51" t="s">
        <v>390</v>
      </c>
      <c r="C341" s="51" t="s">
        <v>70</v>
      </c>
      <c r="D341" s="51" t="s">
        <v>470</v>
      </c>
      <c r="E341" s="52">
        <v>7.6</v>
      </c>
      <c r="F341" s="52">
        <v>8</v>
      </c>
      <c r="G341" s="52">
        <v>8</v>
      </c>
      <c r="H341" s="52">
        <v>7.9</v>
      </c>
      <c r="I341" s="52">
        <v>9.15</v>
      </c>
      <c r="J341" s="57"/>
      <c r="K341" s="54"/>
      <c r="L341" s="52">
        <v>7.6</v>
      </c>
      <c r="M341" s="52">
        <v>8</v>
      </c>
      <c r="N341" s="52">
        <v>8.1999999999999993</v>
      </c>
      <c r="O341" s="52">
        <v>7.4</v>
      </c>
      <c r="P341" s="52">
        <v>9.4499999999999993</v>
      </c>
      <c r="Q341" s="52">
        <v>0.5</v>
      </c>
      <c r="R341" s="57"/>
      <c r="S341" s="54"/>
      <c r="T341" s="55">
        <f t="shared" si="40"/>
        <v>25.049999999999997</v>
      </c>
      <c r="U341" s="56">
        <f t="shared" si="41"/>
        <v>25.049999999999997</v>
      </c>
      <c r="V341" s="55">
        <f t="shared" si="42"/>
        <v>25.049999999999997</v>
      </c>
      <c r="W341" s="55">
        <f t="shared" si="43"/>
        <v>25.549999999999997</v>
      </c>
      <c r="X341" s="56">
        <f t="shared" si="44"/>
        <v>25.549999999999997</v>
      </c>
      <c r="Y341" s="55">
        <f t="shared" si="45"/>
        <v>50.099999999999994</v>
      </c>
      <c r="Z341" s="55">
        <f t="shared" si="46"/>
        <v>50.599999999999994</v>
      </c>
      <c r="AA341" s="56">
        <f t="shared" si="47"/>
        <v>50.599999999999994</v>
      </c>
      <c r="AB341" s="55">
        <v>93.703703703703695</v>
      </c>
      <c r="AC341" s="55">
        <v>93.644859813084096</v>
      </c>
      <c r="AD341" s="55">
        <v>93.644859813084096</v>
      </c>
      <c r="AE341" s="51" t="s">
        <v>471</v>
      </c>
      <c r="AF341" s="57" t="s">
        <v>471</v>
      </c>
    </row>
    <row r="342" spans="1:32" x14ac:dyDescent="0.3">
      <c r="A342" s="63">
        <v>25</v>
      </c>
      <c r="B342" s="51" t="s">
        <v>391</v>
      </c>
      <c r="C342" s="51" t="s">
        <v>95</v>
      </c>
      <c r="D342" s="51" t="s">
        <v>470</v>
      </c>
      <c r="E342" s="52">
        <v>7.7</v>
      </c>
      <c r="F342" s="52">
        <v>8</v>
      </c>
      <c r="G342" s="52">
        <v>7.4</v>
      </c>
      <c r="H342" s="52">
        <v>7.2</v>
      </c>
      <c r="I342" s="52">
        <v>9.75</v>
      </c>
      <c r="J342" s="57"/>
      <c r="K342" s="54"/>
      <c r="L342" s="52">
        <v>8</v>
      </c>
      <c r="M342" s="52">
        <v>7.9</v>
      </c>
      <c r="N342" s="52">
        <v>8</v>
      </c>
      <c r="O342" s="52">
        <v>7.2</v>
      </c>
      <c r="P342" s="52">
        <v>9.35</v>
      </c>
      <c r="Q342" s="52">
        <v>0.5</v>
      </c>
      <c r="R342" s="57"/>
      <c r="S342" s="54"/>
      <c r="T342" s="55">
        <f t="shared" si="40"/>
        <v>24.85</v>
      </c>
      <c r="U342" s="56">
        <f t="shared" si="41"/>
        <v>24.85</v>
      </c>
      <c r="V342" s="55">
        <f t="shared" si="42"/>
        <v>25.25</v>
      </c>
      <c r="W342" s="55">
        <f t="shared" si="43"/>
        <v>25.75</v>
      </c>
      <c r="X342" s="56">
        <f t="shared" si="44"/>
        <v>25.75</v>
      </c>
      <c r="Y342" s="55">
        <f t="shared" si="45"/>
        <v>50.1</v>
      </c>
      <c r="Z342" s="55">
        <f t="shared" si="46"/>
        <v>50.6</v>
      </c>
      <c r="AA342" s="56">
        <f t="shared" si="47"/>
        <v>50.6</v>
      </c>
      <c r="AB342" s="55">
        <v>93.703703703703709</v>
      </c>
      <c r="AC342" s="55">
        <v>93.644859813084111</v>
      </c>
      <c r="AD342" s="55">
        <v>93.644859813084111</v>
      </c>
      <c r="AE342" s="51" t="s">
        <v>471</v>
      </c>
      <c r="AF342" s="57" t="s">
        <v>471</v>
      </c>
    </row>
    <row r="343" spans="1:32" x14ac:dyDescent="0.3">
      <c r="A343" s="63">
        <v>26</v>
      </c>
      <c r="B343" s="51" t="s">
        <v>392</v>
      </c>
      <c r="C343" s="51" t="s">
        <v>66</v>
      </c>
      <c r="D343" s="51" t="s">
        <v>470</v>
      </c>
      <c r="E343" s="52">
        <v>7.9</v>
      </c>
      <c r="F343" s="52">
        <v>8</v>
      </c>
      <c r="G343" s="52">
        <v>7.9</v>
      </c>
      <c r="H343" s="52">
        <v>7.9</v>
      </c>
      <c r="I343" s="52">
        <v>9.4</v>
      </c>
      <c r="J343" s="57"/>
      <c r="K343" s="54"/>
      <c r="L343" s="52">
        <v>7.8</v>
      </c>
      <c r="M343" s="52">
        <v>7.9</v>
      </c>
      <c r="N343" s="52">
        <v>7.8</v>
      </c>
      <c r="O343" s="52">
        <v>7.7</v>
      </c>
      <c r="P343" s="52">
        <v>9.25</v>
      </c>
      <c r="Q343" s="52">
        <v>0.5</v>
      </c>
      <c r="R343" s="57"/>
      <c r="S343" s="54"/>
      <c r="T343" s="55">
        <f t="shared" si="40"/>
        <v>25.200000000000003</v>
      </c>
      <c r="U343" s="56">
        <f t="shared" si="41"/>
        <v>25.200000000000003</v>
      </c>
      <c r="V343" s="55">
        <f t="shared" si="42"/>
        <v>24.85</v>
      </c>
      <c r="W343" s="55">
        <f t="shared" si="43"/>
        <v>25.35</v>
      </c>
      <c r="X343" s="56">
        <f t="shared" si="44"/>
        <v>25.35</v>
      </c>
      <c r="Y343" s="55">
        <f t="shared" si="45"/>
        <v>50.050000000000004</v>
      </c>
      <c r="Z343" s="55">
        <f t="shared" si="46"/>
        <v>50.550000000000004</v>
      </c>
      <c r="AA343" s="56">
        <f t="shared" si="47"/>
        <v>50.550000000000004</v>
      </c>
      <c r="AB343" s="55">
        <v>93.611111111111128</v>
      </c>
      <c r="AC343" s="55">
        <v>93.551401869158894</v>
      </c>
      <c r="AD343" s="55">
        <v>93.551401869158894</v>
      </c>
      <c r="AE343" s="51" t="s">
        <v>472</v>
      </c>
      <c r="AF343" s="57" t="s">
        <v>471</v>
      </c>
    </row>
    <row r="344" spans="1:32" x14ac:dyDescent="0.3">
      <c r="A344" s="63">
        <v>27</v>
      </c>
      <c r="B344" s="51" t="s">
        <v>393</v>
      </c>
      <c r="C344" s="51" t="s">
        <v>64</v>
      </c>
      <c r="D344" s="51" t="s">
        <v>470</v>
      </c>
      <c r="E344" s="52">
        <v>7.8</v>
      </c>
      <c r="F344" s="52">
        <v>8</v>
      </c>
      <c r="G344" s="52">
        <v>7.8</v>
      </c>
      <c r="H344" s="52">
        <v>7.7</v>
      </c>
      <c r="I344" s="52">
        <v>9.1999999999999993</v>
      </c>
      <c r="J344" s="57"/>
      <c r="K344" s="54"/>
      <c r="L344" s="52">
        <v>7.8</v>
      </c>
      <c r="M344" s="52">
        <v>8.1999999999999993</v>
      </c>
      <c r="N344" s="52">
        <v>7.8</v>
      </c>
      <c r="O344" s="52">
        <v>7.4</v>
      </c>
      <c r="P344" s="52">
        <v>9.35</v>
      </c>
      <c r="Q344" s="52">
        <v>0.5</v>
      </c>
      <c r="R344" s="57"/>
      <c r="S344" s="54"/>
      <c r="T344" s="55">
        <f t="shared" si="40"/>
        <v>24.8</v>
      </c>
      <c r="U344" s="56">
        <f t="shared" si="41"/>
        <v>24.8</v>
      </c>
      <c r="V344" s="55">
        <f t="shared" si="42"/>
        <v>24.950000000000003</v>
      </c>
      <c r="W344" s="55">
        <f t="shared" si="43"/>
        <v>25.450000000000003</v>
      </c>
      <c r="X344" s="56">
        <f t="shared" si="44"/>
        <v>25.450000000000003</v>
      </c>
      <c r="Y344" s="55">
        <f t="shared" si="45"/>
        <v>49.75</v>
      </c>
      <c r="Z344" s="55">
        <f t="shared" si="46"/>
        <v>50.25</v>
      </c>
      <c r="AA344" s="56">
        <f t="shared" si="47"/>
        <v>50.25</v>
      </c>
      <c r="AB344" s="55">
        <v>93.055555555555557</v>
      </c>
      <c r="AC344" s="55">
        <v>92.990654205607484</v>
      </c>
      <c r="AD344" s="55">
        <v>92.990654205607484</v>
      </c>
      <c r="AE344" s="51" t="s">
        <v>472</v>
      </c>
      <c r="AF344" s="57" t="s">
        <v>471</v>
      </c>
    </row>
    <row r="345" spans="1:32" x14ac:dyDescent="0.3">
      <c r="A345" s="63">
        <v>28</v>
      </c>
      <c r="B345" s="51" t="s">
        <v>394</v>
      </c>
      <c r="C345" s="51" t="s">
        <v>75</v>
      </c>
      <c r="D345" s="51" t="s">
        <v>470</v>
      </c>
      <c r="E345" s="52">
        <v>7.3</v>
      </c>
      <c r="F345" s="52">
        <v>7.6</v>
      </c>
      <c r="G345" s="52">
        <v>7</v>
      </c>
      <c r="H345" s="52">
        <v>7.7</v>
      </c>
      <c r="I345" s="52">
        <v>9.5500000000000007</v>
      </c>
      <c r="J345" s="57"/>
      <c r="K345" s="54"/>
      <c r="L345" s="52">
        <v>7.6</v>
      </c>
      <c r="M345" s="52">
        <v>8</v>
      </c>
      <c r="N345" s="52">
        <v>7.8</v>
      </c>
      <c r="O345" s="52">
        <v>7.4</v>
      </c>
      <c r="P345" s="52">
        <v>9.9</v>
      </c>
      <c r="Q345" s="52">
        <v>0.5</v>
      </c>
      <c r="R345" s="57"/>
      <c r="S345" s="54"/>
      <c r="T345" s="55">
        <f t="shared" si="40"/>
        <v>24.45</v>
      </c>
      <c r="U345" s="56">
        <f t="shared" si="41"/>
        <v>24.45</v>
      </c>
      <c r="V345" s="55">
        <f t="shared" si="42"/>
        <v>25.299999999999997</v>
      </c>
      <c r="W345" s="55">
        <f t="shared" si="43"/>
        <v>25.799999999999997</v>
      </c>
      <c r="X345" s="56">
        <f t="shared" si="44"/>
        <v>25.799999999999997</v>
      </c>
      <c r="Y345" s="55">
        <f t="shared" si="45"/>
        <v>49.75</v>
      </c>
      <c r="Z345" s="55">
        <f t="shared" si="46"/>
        <v>50.25</v>
      </c>
      <c r="AA345" s="56">
        <f t="shared" si="47"/>
        <v>50.25</v>
      </c>
      <c r="AB345" s="55">
        <v>93.055555555555557</v>
      </c>
      <c r="AC345" s="55">
        <v>92.990654205607484</v>
      </c>
      <c r="AD345" s="55">
        <v>92.990654205607484</v>
      </c>
      <c r="AE345" s="51" t="s">
        <v>471</v>
      </c>
      <c r="AF345" s="57" t="s">
        <v>471</v>
      </c>
    </row>
    <row r="346" spans="1:32" x14ac:dyDescent="0.3">
      <c r="A346" s="63">
        <v>29</v>
      </c>
      <c r="B346" s="51" t="s">
        <v>395</v>
      </c>
      <c r="C346" s="51" t="s">
        <v>37</v>
      </c>
      <c r="D346" s="51" t="s">
        <v>470</v>
      </c>
      <c r="E346" s="52">
        <v>8</v>
      </c>
      <c r="F346" s="52">
        <v>8.1999999999999993</v>
      </c>
      <c r="G346" s="52">
        <v>7.7</v>
      </c>
      <c r="H346" s="52">
        <v>7.5</v>
      </c>
      <c r="I346" s="52">
        <v>9.35</v>
      </c>
      <c r="J346" s="57"/>
      <c r="K346" s="54"/>
      <c r="L346" s="52">
        <v>7.4</v>
      </c>
      <c r="M346" s="52">
        <v>7.9</v>
      </c>
      <c r="N346" s="52">
        <v>7.6</v>
      </c>
      <c r="O346" s="52">
        <v>7.5</v>
      </c>
      <c r="P346" s="52">
        <v>9.3000000000000007</v>
      </c>
      <c r="Q346" s="52">
        <v>0.5</v>
      </c>
      <c r="R346" s="57"/>
      <c r="S346" s="54"/>
      <c r="T346" s="55">
        <f t="shared" si="40"/>
        <v>25.049999999999997</v>
      </c>
      <c r="U346" s="56">
        <f t="shared" si="41"/>
        <v>25.049999999999997</v>
      </c>
      <c r="V346" s="55">
        <f t="shared" si="42"/>
        <v>24.4</v>
      </c>
      <c r="W346" s="55">
        <f t="shared" si="43"/>
        <v>24.9</v>
      </c>
      <c r="X346" s="56">
        <f t="shared" si="44"/>
        <v>24.9</v>
      </c>
      <c r="Y346" s="55">
        <f t="shared" si="45"/>
        <v>49.449999999999996</v>
      </c>
      <c r="Z346" s="55">
        <f t="shared" si="46"/>
        <v>49.949999999999996</v>
      </c>
      <c r="AA346" s="56">
        <f t="shared" si="47"/>
        <v>49.949999999999996</v>
      </c>
      <c r="AB346" s="55">
        <v>92.5</v>
      </c>
      <c r="AC346" s="55">
        <v>92.429906542056059</v>
      </c>
      <c r="AD346" s="55">
        <v>92.429906542056059</v>
      </c>
      <c r="AE346" s="51" t="s">
        <v>472</v>
      </c>
      <c r="AF346" s="57" t="s">
        <v>471</v>
      </c>
    </row>
    <row r="347" spans="1:32" x14ac:dyDescent="0.3">
      <c r="A347" s="63">
        <v>30</v>
      </c>
      <c r="B347" s="51" t="s">
        <v>396</v>
      </c>
      <c r="C347" s="51" t="s">
        <v>64</v>
      </c>
      <c r="D347" s="51" t="s">
        <v>470</v>
      </c>
      <c r="E347" s="52">
        <v>7.4</v>
      </c>
      <c r="F347" s="52">
        <v>7.6</v>
      </c>
      <c r="G347" s="52">
        <v>7.3</v>
      </c>
      <c r="H347" s="52">
        <v>7.6</v>
      </c>
      <c r="I347" s="52">
        <v>9.4499999999999993</v>
      </c>
      <c r="J347" s="57"/>
      <c r="K347" s="54"/>
      <c r="L347" s="52">
        <v>7.4</v>
      </c>
      <c r="M347" s="52">
        <v>7.6</v>
      </c>
      <c r="N347" s="52">
        <v>7.9</v>
      </c>
      <c r="O347" s="52">
        <v>8.1999999999999993</v>
      </c>
      <c r="P347" s="52">
        <v>9.5</v>
      </c>
      <c r="Q347" s="52">
        <v>0.5</v>
      </c>
      <c r="R347" s="57"/>
      <c r="S347" s="54"/>
      <c r="T347" s="55">
        <f t="shared" si="40"/>
        <v>24.449999999999996</v>
      </c>
      <c r="U347" s="56">
        <f t="shared" si="41"/>
        <v>24.449999999999996</v>
      </c>
      <c r="V347" s="55">
        <f t="shared" si="42"/>
        <v>24.999999999999996</v>
      </c>
      <c r="W347" s="55">
        <f t="shared" si="43"/>
        <v>25.499999999999996</v>
      </c>
      <c r="X347" s="56">
        <f t="shared" si="44"/>
        <v>25.499999999999996</v>
      </c>
      <c r="Y347" s="55">
        <f t="shared" si="45"/>
        <v>49.449999999999989</v>
      </c>
      <c r="Z347" s="55">
        <f t="shared" si="46"/>
        <v>49.949999999999989</v>
      </c>
      <c r="AA347" s="56">
        <f t="shared" si="47"/>
        <v>49.949999999999989</v>
      </c>
      <c r="AB347" s="55">
        <v>92.499999999999986</v>
      </c>
      <c r="AC347" s="55">
        <v>92.429906542056045</v>
      </c>
      <c r="AD347" s="55">
        <v>92.429906542056045</v>
      </c>
      <c r="AE347" s="51" t="s">
        <v>472</v>
      </c>
      <c r="AF347" s="57" t="s">
        <v>471</v>
      </c>
    </row>
    <row r="348" spans="1:32" x14ac:dyDescent="0.3">
      <c r="A348" s="63">
        <v>31</v>
      </c>
      <c r="B348" s="51" t="s">
        <v>397</v>
      </c>
      <c r="C348" s="51" t="s">
        <v>260</v>
      </c>
      <c r="D348" s="51" t="s">
        <v>470</v>
      </c>
      <c r="E348" s="52">
        <v>7.4</v>
      </c>
      <c r="F348" s="52">
        <v>7.2</v>
      </c>
      <c r="G348" s="52">
        <v>7.4</v>
      </c>
      <c r="H348" s="52">
        <v>7.4</v>
      </c>
      <c r="I348" s="52">
        <v>9.25</v>
      </c>
      <c r="J348" s="57"/>
      <c r="K348" s="54"/>
      <c r="L348" s="52">
        <v>7.9</v>
      </c>
      <c r="M348" s="52">
        <v>8.1999999999999993</v>
      </c>
      <c r="N348" s="52">
        <v>8</v>
      </c>
      <c r="O348" s="52">
        <v>7.6</v>
      </c>
      <c r="P348" s="52">
        <v>9.4</v>
      </c>
      <c r="Q348" s="52">
        <v>0.5</v>
      </c>
      <c r="R348" s="57"/>
      <c r="S348" s="54"/>
      <c r="T348" s="55">
        <f t="shared" si="40"/>
        <v>24.049999999999997</v>
      </c>
      <c r="U348" s="56">
        <f t="shared" si="41"/>
        <v>24.049999999999997</v>
      </c>
      <c r="V348" s="55">
        <f t="shared" si="42"/>
        <v>25.300000000000004</v>
      </c>
      <c r="W348" s="55">
        <f t="shared" si="43"/>
        <v>25.800000000000004</v>
      </c>
      <c r="X348" s="56">
        <f t="shared" si="44"/>
        <v>25.800000000000004</v>
      </c>
      <c r="Y348" s="55">
        <f t="shared" si="45"/>
        <v>49.35</v>
      </c>
      <c r="Z348" s="55">
        <f t="shared" si="46"/>
        <v>49.85</v>
      </c>
      <c r="AA348" s="56">
        <f t="shared" si="47"/>
        <v>49.85</v>
      </c>
      <c r="AB348" s="55">
        <v>92.31481481481481</v>
      </c>
      <c r="AC348" s="55">
        <v>92.242990654205613</v>
      </c>
      <c r="AD348" s="55">
        <v>92.242990654205613</v>
      </c>
      <c r="AE348" s="51" t="s">
        <v>472</v>
      </c>
      <c r="AF348" s="57" t="s">
        <v>471</v>
      </c>
    </row>
    <row r="349" spans="1:32" x14ac:dyDescent="0.3">
      <c r="A349" s="63">
        <v>32</v>
      </c>
      <c r="B349" s="51" t="s">
        <v>398</v>
      </c>
      <c r="C349" s="51" t="s">
        <v>75</v>
      </c>
      <c r="D349" s="51" t="s">
        <v>470</v>
      </c>
      <c r="E349" s="52">
        <v>7.7</v>
      </c>
      <c r="F349" s="52">
        <v>7.6</v>
      </c>
      <c r="G349" s="52">
        <v>7.5</v>
      </c>
      <c r="H349" s="52">
        <v>7.4</v>
      </c>
      <c r="I349" s="52">
        <v>9.4</v>
      </c>
      <c r="J349" s="57"/>
      <c r="K349" s="54"/>
      <c r="L349" s="52">
        <v>7.7</v>
      </c>
      <c r="M349" s="52">
        <v>8.1</v>
      </c>
      <c r="N349" s="89">
        <v>7.833333333333333</v>
      </c>
      <c r="O349" s="52">
        <v>7.7</v>
      </c>
      <c r="P349" s="52">
        <v>9.25</v>
      </c>
      <c r="Q349" s="52">
        <v>0.5</v>
      </c>
      <c r="R349" s="57"/>
      <c r="S349" s="54"/>
      <c r="T349" s="55">
        <f t="shared" si="40"/>
        <v>24.500000000000007</v>
      </c>
      <c r="U349" s="56">
        <f t="shared" si="41"/>
        <v>24.500000000000007</v>
      </c>
      <c r="V349" s="55">
        <f t="shared" si="42"/>
        <v>24.783333333333331</v>
      </c>
      <c r="W349" s="55">
        <f t="shared" si="43"/>
        <v>25.283333333333331</v>
      </c>
      <c r="X349" s="56">
        <f t="shared" si="44"/>
        <v>25.283333333333331</v>
      </c>
      <c r="Y349" s="55">
        <f t="shared" si="45"/>
        <v>49.283333333333339</v>
      </c>
      <c r="Z349" s="55">
        <f t="shared" si="46"/>
        <v>49.783333333333339</v>
      </c>
      <c r="AA349" s="56">
        <f t="shared" si="47"/>
        <v>49.783333333333339</v>
      </c>
      <c r="AB349" s="55">
        <v>92.191358024691368</v>
      </c>
      <c r="AC349" s="55">
        <v>92.118380062305306</v>
      </c>
      <c r="AD349" s="55">
        <v>92.118380062305306</v>
      </c>
      <c r="AE349" s="51" t="s">
        <v>471</v>
      </c>
      <c r="AF349" s="57" t="s">
        <v>471</v>
      </c>
    </row>
    <row r="350" spans="1:32" x14ac:dyDescent="0.3">
      <c r="A350" s="63">
        <v>33</v>
      </c>
      <c r="B350" s="51" t="s">
        <v>399</v>
      </c>
      <c r="C350" s="51" t="s">
        <v>45</v>
      </c>
      <c r="D350" s="51" t="s">
        <v>470</v>
      </c>
      <c r="E350" s="52">
        <v>7.3</v>
      </c>
      <c r="F350" s="52">
        <v>7.5</v>
      </c>
      <c r="G350" s="52">
        <v>7.4</v>
      </c>
      <c r="H350" s="52">
        <v>8.1</v>
      </c>
      <c r="I350" s="52">
        <v>9.5500000000000007</v>
      </c>
      <c r="J350" s="57"/>
      <c r="K350" s="54"/>
      <c r="L350" s="52">
        <v>7.5</v>
      </c>
      <c r="M350" s="52">
        <v>7.8</v>
      </c>
      <c r="N350" s="52">
        <v>7.5</v>
      </c>
      <c r="O350" s="52">
        <v>7.5</v>
      </c>
      <c r="P350" s="52">
        <v>9.6999999999999993</v>
      </c>
      <c r="Q350" s="52">
        <v>0.5</v>
      </c>
      <c r="R350" s="57"/>
      <c r="S350" s="54"/>
      <c r="T350" s="55">
        <f t="shared" si="40"/>
        <v>24.450000000000003</v>
      </c>
      <c r="U350" s="56">
        <f t="shared" si="41"/>
        <v>24.450000000000003</v>
      </c>
      <c r="V350" s="55">
        <f t="shared" si="42"/>
        <v>24.7</v>
      </c>
      <c r="W350" s="55">
        <f t="shared" si="43"/>
        <v>25.2</v>
      </c>
      <c r="X350" s="56">
        <f t="shared" si="44"/>
        <v>25.2</v>
      </c>
      <c r="Y350" s="55">
        <f t="shared" si="45"/>
        <v>49.150000000000006</v>
      </c>
      <c r="Z350" s="55">
        <f t="shared" si="46"/>
        <v>49.650000000000006</v>
      </c>
      <c r="AA350" s="56">
        <f t="shared" si="47"/>
        <v>49.650000000000006</v>
      </c>
      <c r="AB350" s="55">
        <v>91.944444444444457</v>
      </c>
      <c r="AC350" s="55">
        <v>91.869158878504692</v>
      </c>
      <c r="AD350" s="55">
        <v>91.869158878504692</v>
      </c>
      <c r="AE350" s="51" t="s">
        <v>472</v>
      </c>
      <c r="AF350" s="57" t="s">
        <v>471</v>
      </c>
    </row>
    <row r="351" spans="1:32" x14ac:dyDescent="0.3">
      <c r="A351" s="63">
        <v>34</v>
      </c>
      <c r="B351" s="51" t="s">
        <v>400</v>
      </c>
      <c r="C351" s="51" t="s">
        <v>70</v>
      </c>
      <c r="D351" s="51" t="s">
        <v>470</v>
      </c>
      <c r="E351" s="52">
        <v>7.4</v>
      </c>
      <c r="F351" s="52">
        <v>6.9</v>
      </c>
      <c r="G351" s="52">
        <v>7.2</v>
      </c>
      <c r="H351" s="52">
        <v>7.7</v>
      </c>
      <c r="I351" s="52">
        <v>9.5</v>
      </c>
      <c r="J351" s="57"/>
      <c r="K351" s="54"/>
      <c r="L351" s="52">
        <v>7.6</v>
      </c>
      <c r="M351" s="52">
        <v>7.7</v>
      </c>
      <c r="N351" s="52">
        <v>7.6</v>
      </c>
      <c r="O351" s="52">
        <v>7.7</v>
      </c>
      <c r="P351" s="52">
        <v>9.6999999999999993</v>
      </c>
      <c r="Q351" s="52">
        <v>0.5</v>
      </c>
      <c r="R351" s="57"/>
      <c r="S351" s="54"/>
      <c r="T351" s="55">
        <f t="shared" si="40"/>
        <v>24.099999999999998</v>
      </c>
      <c r="U351" s="56">
        <f t="shared" si="41"/>
        <v>24.099999999999998</v>
      </c>
      <c r="V351" s="55">
        <f t="shared" si="42"/>
        <v>25</v>
      </c>
      <c r="W351" s="55">
        <f t="shared" si="43"/>
        <v>25.5</v>
      </c>
      <c r="X351" s="56">
        <f t="shared" si="44"/>
        <v>25.5</v>
      </c>
      <c r="Y351" s="55">
        <f t="shared" si="45"/>
        <v>49.099999999999994</v>
      </c>
      <c r="Z351" s="55">
        <f t="shared" si="46"/>
        <v>49.599999999999994</v>
      </c>
      <c r="AA351" s="56">
        <f t="shared" si="47"/>
        <v>49.599999999999994</v>
      </c>
      <c r="AB351" s="55">
        <v>91.851851851851833</v>
      </c>
      <c r="AC351" s="55">
        <v>91.775700934579433</v>
      </c>
      <c r="AD351" s="55">
        <v>91.775700934579433</v>
      </c>
      <c r="AE351" s="51" t="s">
        <v>471</v>
      </c>
      <c r="AF351" s="57" t="s">
        <v>471</v>
      </c>
    </row>
    <row r="352" spans="1:32" x14ac:dyDescent="0.3">
      <c r="A352" s="63">
        <v>35</v>
      </c>
      <c r="B352" s="51" t="s">
        <v>401</v>
      </c>
      <c r="C352" s="51" t="s">
        <v>202</v>
      </c>
      <c r="D352" s="51" t="s">
        <v>470</v>
      </c>
      <c r="E352" s="52">
        <v>7.2</v>
      </c>
      <c r="F352" s="52">
        <v>7.9</v>
      </c>
      <c r="G352" s="52">
        <v>7.7</v>
      </c>
      <c r="H352" s="52">
        <v>6.8</v>
      </c>
      <c r="I352" s="52">
        <v>9.9</v>
      </c>
      <c r="J352" s="57"/>
      <c r="K352" s="54"/>
      <c r="L352" s="52">
        <v>7.3</v>
      </c>
      <c r="M352" s="52">
        <v>7.7</v>
      </c>
      <c r="N352" s="52">
        <v>7.1</v>
      </c>
      <c r="O352" s="52">
        <v>7.2</v>
      </c>
      <c r="P352" s="52">
        <v>9.75</v>
      </c>
      <c r="Q352" s="52">
        <v>0.5</v>
      </c>
      <c r="R352" s="57"/>
      <c r="S352" s="54"/>
      <c r="T352" s="55">
        <f t="shared" si="40"/>
        <v>24.8</v>
      </c>
      <c r="U352" s="56">
        <f t="shared" si="41"/>
        <v>24.8</v>
      </c>
      <c r="V352" s="55">
        <f t="shared" si="42"/>
        <v>24.250000000000004</v>
      </c>
      <c r="W352" s="55">
        <f t="shared" si="43"/>
        <v>24.750000000000004</v>
      </c>
      <c r="X352" s="56">
        <f t="shared" si="44"/>
        <v>24.750000000000004</v>
      </c>
      <c r="Y352" s="55">
        <f t="shared" si="45"/>
        <v>49.050000000000004</v>
      </c>
      <c r="Z352" s="55">
        <f t="shared" si="46"/>
        <v>49.550000000000004</v>
      </c>
      <c r="AA352" s="56">
        <f t="shared" si="47"/>
        <v>49.550000000000004</v>
      </c>
      <c r="AB352" s="55">
        <v>91.759259259259267</v>
      </c>
      <c r="AC352" s="55">
        <v>91.682242990654217</v>
      </c>
      <c r="AD352" s="55">
        <v>91.682242990654217</v>
      </c>
      <c r="AE352" s="51" t="s">
        <v>471</v>
      </c>
      <c r="AF352" s="57" t="s">
        <v>471</v>
      </c>
    </row>
    <row r="353" spans="1:32" x14ac:dyDescent="0.3">
      <c r="A353" s="63">
        <v>36</v>
      </c>
      <c r="B353" s="51" t="s">
        <v>402</v>
      </c>
      <c r="C353" s="51" t="s">
        <v>180</v>
      </c>
      <c r="D353" s="51" t="s">
        <v>470</v>
      </c>
      <c r="E353" s="52">
        <v>7.5</v>
      </c>
      <c r="F353" s="52">
        <v>7.2</v>
      </c>
      <c r="G353" s="52">
        <v>7.5</v>
      </c>
      <c r="H353" s="52">
        <v>7.3</v>
      </c>
      <c r="I353" s="52">
        <v>9.9</v>
      </c>
      <c r="J353" s="57"/>
      <c r="K353" s="54"/>
      <c r="L353" s="52">
        <v>7.3</v>
      </c>
      <c r="M353" s="52">
        <v>7.4</v>
      </c>
      <c r="N353" s="52">
        <v>7.2</v>
      </c>
      <c r="O353" s="52">
        <v>6.9</v>
      </c>
      <c r="P353" s="52">
        <v>9.6</v>
      </c>
      <c r="Q353" s="52">
        <v>0.5</v>
      </c>
      <c r="R353" s="57"/>
      <c r="S353" s="54"/>
      <c r="T353" s="55">
        <f t="shared" si="40"/>
        <v>24.700000000000003</v>
      </c>
      <c r="U353" s="56">
        <f t="shared" si="41"/>
        <v>24.700000000000003</v>
      </c>
      <c r="V353" s="55">
        <f t="shared" si="42"/>
        <v>24.099999999999998</v>
      </c>
      <c r="W353" s="55">
        <f t="shared" si="43"/>
        <v>24.599999999999998</v>
      </c>
      <c r="X353" s="56">
        <f t="shared" si="44"/>
        <v>24.599999999999998</v>
      </c>
      <c r="Y353" s="55">
        <f t="shared" si="45"/>
        <v>48.8</v>
      </c>
      <c r="Z353" s="55">
        <f t="shared" si="46"/>
        <v>49.3</v>
      </c>
      <c r="AA353" s="56">
        <f t="shared" si="47"/>
        <v>49.3</v>
      </c>
      <c r="AB353" s="55">
        <v>91.296296296296291</v>
      </c>
      <c r="AC353" s="55">
        <v>91.214953271028037</v>
      </c>
      <c r="AD353" s="55">
        <v>91.214953271028037</v>
      </c>
      <c r="AE353" s="51" t="s">
        <v>471</v>
      </c>
      <c r="AF353" s="57" t="s">
        <v>471</v>
      </c>
    </row>
    <row r="354" spans="1:32" x14ac:dyDescent="0.3">
      <c r="A354" s="63">
        <v>37</v>
      </c>
      <c r="B354" s="51" t="s">
        <v>403</v>
      </c>
      <c r="C354" s="51" t="s">
        <v>84</v>
      </c>
      <c r="D354" s="51" t="s">
        <v>470</v>
      </c>
      <c r="E354" s="89">
        <v>7.333333333333333</v>
      </c>
      <c r="F354" s="52">
        <v>7.7</v>
      </c>
      <c r="G354" s="52">
        <v>7.2</v>
      </c>
      <c r="H354" s="52">
        <v>7.1</v>
      </c>
      <c r="I354" s="52">
        <v>9.4</v>
      </c>
      <c r="J354" s="57"/>
      <c r="K354" s="54"/>
      <c r="L354" s="52">
        <v>7.4</v>
      </c>
      <c r="M354" s="52">
        <v>7.5</v>
      </c>
      <c r="N354" s="52">
        <v>7.5</v>
      </c>
      <c r="O354" s="52">
        <v>7.4</v>
      </c>
      <c r="P354" s="52">
        <v>9.75</v>
      </c>
      <c r="Q354" s="52">
        <v>0.5</v>
      </c>
      <c r="R354" s="57"/>
      <c r="S354" s="54"/>
      <c r="T354" s="55">
        <f t="shared" si="40"/>
        <v>23.933333333333337</v>
      </c>
      <c r="U354" s="56">
        <f t="shared" si="41"/>
        <v>23.933333333333337</v>
      </c>
      <c r="V354" s="55">
        <f t="shared" si="42"/>
        <v>24.65</v>
      </c>
      <c r="W354" s="55">
        <f t="shared" si="43"/>
        <v>25.15</v>
      </c>
      <c r="X354" s="56">
        <f t="shared" si="44"/>
        <v>25.15</v>
      </c>
      <c r="Y354" s="55">
        <f t="shared" si="45"/>
        <v>48.583333333333336</v>
      </c>
      <c r="Z354" s="55">
        <f t="shared" si="46"/>
        <v>49.083333333333336</v>
      </c>
      <c r="AA354" s="56">
        <f t="shared" si="47"/>
        <v>49.083333333333336</v>
      </c>
      <c r="AB354" s="55">
        <v>90.895061728395063</v>
      </c>
      <c r="AC354" s="55">
        <v>90.809968847352025</v>
      </c>
      <c r="AD354" s="55">
        <v>90.809968847352025</v>
      </c>
      <c r="AE354" s="51" t="s">
        <v>472</v>
      </c>
      <c r="AF354" s="57" t="s">
        <v>471</v>
      </c>
    </row>
    <row r="355" spans="1:32" x14ac:dyDescent="0.3">
      <c r="A355" s="63">
        <v>38</v>
      </c>
      <c r="B355" s="51" t="s">
        <v>404</v>
      </c>
      <c r="C355" s="51" t="s">
        <v>64</v>
      </c>
      <c r="D355" s="51" t="s">
        <v>470</v>
      </c>
      <c r="E355" s="52">
        <v>7.8</v>
      </c>
      <c r="F355" s="52">
        <v>7.8</v>
      </c>
      <c r="G355" s="52">
        <v>7.7</v>
      </c>
      <c r="H355" s="52">
        <v>7.7</v>
      </c>
      <c r="I355" s="52">
        <v>9.6999999999999993</v>
      </c>
      <c r="J355" s="57"/>
      <c r="K355" s="54"/>
      <c r="L355" s="89">
        <v>6.7666666666666657</v>
      </c>
      <c r="M355" s="52">
        <v>6.6</v>
      </c>
      <c r="N355" s="52">
        <v>7.1</v>
      </c>
      <c r="O355" s="52">
        <v>6.6</v>
      </c>
      <c r="P355" s="52">
        <v>9.75</v>
      </c>
      <c r="Q355" s="52">
        <v>0.3</v>
      </c>
      <c r="R355" s="57"/>
      <c r="S355" s="54"/>
      <c r="T355" s="55">
        <f t="shared" si="40"/>
        <v>25.2</v>
      </c>
      <c r="U355" s="56">
        <f t="shared" si="41"/>
        <v>25.2</v>
      </c>
      <c r="V355" s="55">
        <f t="shared" si="42"/>
        <v>23.11666666666666</v>
      </c>
      <c r="W355" s="55">
        <f t="shared" si="43"/>
        <v>23.416666666666661</v>
      </c>
      <c r="X355" s="56">
        <f t="shared" si="44"/>
        <v>23.416666666666661</v>
      </c>
      <c r="Y355" s="55">
        <f t="shared" si="45"/>
        <v>48.316666666666663</v>
      </c>
      <c r="Z355" s="55">
        <f t="shared" si="46"/>
        <v>48.61666666666666</v>
      </c>
      <c r="AA355" s="56">
        <f t="shared" si="47"/>
        <v>48.61666666666666</v>
      </c>
      <c r="AB355" s="55">
        <v>90.030864197530846</v>
      </c>
      <c r="AC355" s="55">
        <v>90.311526479750768</v>
      </c>
      <c r="AD355" s="55">
        <v>90.311526479750768</v>
      </c>
      <c r="AE355" s="51" t="s">
        <v>472</v>
      </c>
      <c r="AF355" s="57" t="s">
        <v>471</v>
      </c>
    </row>
    <row r="356" spans="1:32" x14ac:dyDescent="0.3">
      <c r="A356" s="63">
        <v>39</v>
      </c>
      <c r="B356" s="51" t="s">
        <v>405</v>
      </c>
      <c r="C356" s="51" t="s">
        <v>161</v>
      </c>
      <c r="D356" s="51" t="s">
        <v>470</v>
      </c>
      <c r="E356" s="52">
        <v>7.2</v>
      </c>
      <c r="F356" s="52">
        <v>6.9</v>
      </c>
      <c r="G356" s="52">
        <v>7.1</v>
      </c>
      <c r="H356" s="52">
        <v>7.1</v>
      </c>
      <c r="I356" s="52">
        <v>9.6</v>
      </c>
      <c r="J356" s="57"/>
      <c r="K356" s="54"/>
      <c r="L356" s="52">
        <v>7.3</v>
      </c>
      <c r="M356" s="52">
        <v>7.2</v>
      </c>
      <c r="N356" s="52">
        <v>6.9</v>
      </c>
      <c r="O356" s="52">
        <v>7.2</v>
      </c>
      <c r="P356" s="52">
        <v>9.75</v>
      </c>
      <c r="Q356" s="52">
        <v>0.5</v>
      </c>
      <c r="R356" s="57"/>
      <c r="S356" s="54"/>
      <c r="T356" s="55">
        <f t="shared" si="40"/>
        <v>23.800000000000004</v>
      </c>
      <c r="U356" s="56">
        <f t="shared" si="41"/>
        <v>23.800000000000004</v>
      </c>
      <c r="V356" s="55">
        <f t="shared" si="42"/>
        <v>24.149999999999995</v>
      </c>
      <c r="W356" s="55">
        <f t="shared" si="43"/>
        <v>24.649999999999995</v>
      </c>
      <c r="X356" s="56">
        <f t="shared" si="44"/>
        <v>24.649999999999995</v>
      </c>
      <c r="Y356" s="55">
        <f t="shared" si="45"/>
        <v>47.95</v>
      </c>
      <c r="Z356" s="55">
        <f t="shared" si="46"/>
        <v>48.45</v>
      </c>
      <c r="AA356" s="56">
        <f t="shared" si="47"/>
        <v>48.45</v>
      </c>
      <c r="AB356" s="55">
        <v>89.722222222222229</v>
      </c>
      <c r="AC356" s="55">
        <v>89.626168224299079</v>
      </c>
      <c r="AD356" s="55">
        <v>89.626168224299079</v>
      </c>
      <c r="AE356" s="51" t="s">
        <v>472</v>
      </c>
      <c r="AF356" s="57" t="s">
        <v>471</v>
      </c>
    </row>
    <row r="357" spans="1:32" x14ac:dyDescent="0.3">
      <c r="A357" s="63">
        <v>40</v>
      </c>
      <c r="B357" s="51" t="s">
        <v>406</v>
      </c>
      <c r="C357" s="51" t="s">
        <v>260</v>
      </c>
      <c r="D357" s="51" t="s">
        <v>470</v>
      </c>
      <c r="E357" s="52">
        <v>7.7</v>
      </c>
      <c r="F357" s="52">
        <v>7.8</v>
      </c>
      <c r="G357" s="52">
        <v>7.6</v>
      </c>
      <c r="H357" s="52">
        <v>7.2</v>
      </c>
      <c r="I357" s="52">
        <v>9.0500000000000007</v>
      </c>
      <c r="J357" s="57"/>
      <c r="K357" s="54"/>
      <c r="L357" s="52">
        <v>7.3</v>
      </c>
      <c r="M357" s="52">
        <v>7.2</v>
      </c>
      <c r="N357" s="52">
        <v>7</v>
      </c>
      <c r="O357" s="52">
        <v>6.9</v>
      </c>
      <c r="P357" s="52">
        <v>9.25</v>
      </c>
      <c r="Q357" s="52">
        <v>0.5</v>
      </c>
      <c r="R357" s="57"/>
      <c r="S357" s="54"/>
      <c r="T357" s="55">
        <f t="shared" si="40"/>
        <v>24.35</v>
      </c>
      <c r="U357" s="56">
        <f t="shared" si="41"/>
        <v>24.35</v>
      </c>
      <c r="V357" s="55">
        <f t="shared" si="42"/>
        <v>23.45</v>
      </c>
      <c r="W357" s="55">
        <f t="shared" si="43"/>
        <v>23.95</v>
      </c>
      <c r="X357" s="56">
        <f t="shared" si="44"/>
        <v>23.95</v>
      </c>
      <c r="Y357" s="55">
        <f t="shared" si="45"/>
        <v>47.8</v>
      </c>
      <c r="Z357" s="55">
        <f t="shared" si="46"/>
        <v>48.3</v>
      </c>
      <c r="AA357" s="56">
        <f t="shared" si="47"/>
        <v>48.3</v>
      </c>
      <c r="AB357" s="55">
        <v>89.444444444444443</v>
      </c>
      <c r="AC357" s="55">
        <v>89.345794392523359</v>
      </c>
      <c r="AD357" s="55">
        <v>89.345794392523359</v>
      </c>
      <c r="AE357" s="51" t="s">
        <v>472</v>
      </c>
      <c r="AF357" s="57" t="s">
        <v>471</v>
      </c>
    </row>
    <row r="358" spans="1:32" x14ac:dyDescent="0.3">
      <c r="A358" s="63">
        <v>41</v>
      </c>
      <c r="B358" s="51" t="s">
        <v>407</v>
      </c>
      <c r="C358" s="51" t="s">
        <v>70</v>
      </c>
      <c r="D358" s="51" t="s">
        <v>470</v>
      </c>
      <c r="E358" s="52">
        <v>7.1</v>
      </c>
      <c r="F358" s="52">
        <v>7</v>
      </c>
      <c r="G358" s="52">
        <v>7.1</v>
      </c>
      <c r="H358" s="52">
        <v>7.5</v>
      </c>
      <c r="I358" s="52">
        <v>9.35</v>
      </c>
      <c r="J358" s="57"/>
      <c r="K358" s="54"/>
      <c r="L358" s="52">
        <v>7.5</v>
      </c>
      <c r="M358" s="52">
        <v>7.6</v>
      </c>
      <c r="N358" s="52">
        <v>6.9</v>
      </c>
      <c r="O358" s="52">
        <v>7</v>
      </c>
      <c r="P358" s="52">
        <v>9.5</v>
      </c>
      <c r="Q358" s="52">
        <v>0.5</v>
      </c>
      <c r="R358" s="57"/>
      <c r="S358" s="54"/>
      <c r="T358" s="55">
        <f t="shared" si="40"/>
        <v>23.549999999999997</v>
      </c>
      <c r="U358" s="56">
        <f t="shared" si="41"/>
        <v>23.549999999999997</v>
      </c>
      <c r="V358" s="55">
        <f t="shared" si="42"/>
        <v>24</v>
      </c>
      <c r="W358" s="55">
        <f t="shared" si="43"/>
        <v>24.5</v>
      </c>
      <c r="X358" s="56">
        <f t="shared" si="44"/>
        <v>24.5</v>
      </c>
      <c r="Y358" s="55">
        <f t="shared" si="45"/>
        <v>47.55</v>
      </c>
      <c r="Z358" s="55">
        <f t="shared" si="46"/>
        <v>48.05</v>
      </c>
      <c r="AA358" s="56">
        <f t="shared" si="47"/>
        <v>48.05</v>
      </c>
      <c r="AB358" s="55">
        <v>88.981481481481467</v>
      </c>
      <c r="AC358" s="55">
        <v>88.878504672897193</v>
      </c>
      <c r="AD358" s="55">
        <v>88.878504672897193</v>
      </c>
      <c r="AE358" s="51" t="s">
        <v>471</v>
      </c>
      <c r="AF358" s="57" t="s">
        <v>471</v>
      </c>
    </row>
    <row r="359" spans="1:32" x14ac:dyDescent="0.3">
      <c r="A359" s="63">
        <v>42</v>
      </c>
      <c r="B359" s="51" t="s">
        <v>408</v>
      </c>
      <c r="C359" s="51" t="s">
        <v>70</v>
      </c>
      <c r="D359" s="51" t="s">
        <v>470</v>
      </c>
      <c r="E359" s="52">
        <v>6.9</v>
      </c>
      <c r="F359" s="52">
        <v>6.8</v>
      </c>
      <c r="G359" s="52">
        <v>7.2</v>
      </c>
      <c r="H359" s="52">
        <v>6.9</v>
      </c>
      <c r="I359" s="52">
        <v>8.9</v>
      </c>
      <c r="J359" s="57"/>
      <c r="K359" s="54"/>
      <c r="L359" s="52">
        <v>7.6</v>
      </c>
      <c r="M359" s="52">
        <v>7.4</v>
      </c>
      <c r="N359" s="52">
        <v>7.3</v>
      </c>
      <c r="O359" s="52">
        <v>7.5</v>
      </c>
      <c r="P359" s="52">
        <v>9.8000000000000007</v>
      </c>
      <c r="Q359" s="52">
        <v>0.5</v>
      </c>
      <c r="R359" s="57"/>
      <c r="S359" s="54"/>
      <c r="T359" s="55">
        <f t="shared" si="40"/>
        <v>22.699999999999996</v>
      </c>
      <c r="U359" s="56">
        <f t="shared" si="41"/>
        <v>22.699999999999996</v>
      </c>
      <c r="V359" s="55">
        <f t="shared" si="42"/>
        <v>24.700000000000003</v>
      </c>
      <c r="W359" s="55">
        <f t="shared" si="43"/>
        <v>25.200000000000003</v>
      </c>
      <c r="X359" s="56">
        <f t="shared" si="44"/>
        <v>25.200000000000003</v>
      </c>
      <c r="Y359" s="55">
        <f t="shared" si="45"/>
        <v>47.4</v>
      </c>
      <c r="Z359" s="55">
        <f t="shared" si="46"/>
        <v>47.9</v>
      </c>
      <c r="AA359" s="56">
        <f t="shared" si="47"/>
        <v>47.9</v>
      </c>
      <c r="AB359" s="55">
        <v>88.703703703703695</v>
      </c>
      <c r="AC359" s="55">
        <v>88.598130841121488</v>
      </c>
      <c r="AD359" s="55">
        <v>88.598130841121488</v>
      </c>
      <c r="AE359" s="51" t="s">
        <v>471</v>
      </c>
      <c r="AF359" s="57" t="s">
        <v>471</v>
      </c>
    </row>
    <row r="360" spans="1:32" x14ac:dyDescent="0.3">
      <c r="A360" s="63">
        <v>43</v>
      </c>
      <c r="B360" s="51" t="s">
        <v>409</v>
      </c>
      <c r="C360" s="51" t="s">
        <v>62</v>
      </c>
      <c r="D360" s="51" t="s">
        <v>470</v>
      </c>
      <c r="E360" s="52">
        <v>7.3</v>
      </c>
      <c r="F360" s="52">
        <v>7.3</v>
      </c>
      <c r="G360" s="52">
        <v>7.1</v>
      </c>
      <c r="H360" s="52">
        <v>7.1</v>
      </c>
      <c r="I360" s="52">
        <v>9.75</v>
      </c>
      <c r="J360" s="57"/>
      <c r="K360" s="54"/>
      <c r="L360" s="52">
        <v>6.9</v>
      </c>
      <c r="M360" s="52">
        <v>6.8</v>
      </c>
      <c r="N360" s="52">
        <v>6.8</v>
      </c>
      <c r="O360" s="52">
        <v>7.1</v>
      </c>
      <c r="P360" s="52">
        <v>9.5500000000000007</v>
      </c>
      <c r="Q360" s="52">
        <v>0.5</v>
      </c>
      <c r="R360" s="57"/>
      <c r="S360" s="54"/>
      <c r="T360" s="55">
        <f t="shared" si="40"/>
        <v>24.149999999999995</v>
      </c>
      <c r="U360" s="56">
        <f t="shared" si="41"/>
        <v>24.149999999999995</v>
      </c>
      <c r="V360" s="55">
        <f t="shared" si="42"/>
        <v>23.25</v>
      </c>
      <c r="W360" s="55">
        <f t="shared" si="43"/>
        <v>23.75</v>
      </c>
      <c r="X360" s="56">
        <f t="shared" si="44"/>
        <v>23.75</v>
      </c>
      <c r="Y360" s="55">
        <f t="shared" si="45"/>
        <v>47.399999999999991</v>
      </c>
      <c r="Z360" s="55">
        <f t="shared" si="46"/>
        <v>47.899999999999991</v>
      </c>
      <c r="AA360" s="56">
        <f t="shared" si="47"/>
        <v>47.899999999999991</v>
      </c>
      <c r="AB360" s="55">
        <v>88.703703703703681</v>
      </c>
      <c r="AC360" s="55">
        <v>88.598130841121474</v>
      </c>
      <c r="AD360" s="55">
        <v>88.598130841121474</v>
      </c>
      <c r="AE360" s="51" t="s">
        <v>471</v>
      </c>
      <c r="AF360" s="57" t="s">
        <v>471</v>
      </c>
    </row>
    <row r="361" spans="1:32" x14ac:dyDescent="0.3">
      <c r="A361" s="63">
        <v>44</v>
      </c>
      <c r="B361" s="51" t="s">
        <v>410</v>
      </c>
      <c r="C361" s="51" t="s">
        <v>43</v>
      </c>
      <c r="D361" s="51" t="s">
        <v>470</v>
      </c>
      <c r="E361" s="52">
        <v>6.5</v>
      </c>
      <c r="F361" s="52">
        <v>6.5</v>
      </c>
      <c r="G361" s="52">
        <v>6.8</v>
      </c>
      <c r="H361" s="52">
        <v>6.5</v>
      </c>
      <c r="I361" s="52">
        <v>7.9</v>
      </c>
      <c r="J361" s="57"/>
      <c r="K361" s="54"/>
      <c r="L361" s="52">
        <v>8</v>
      </c>
      <c r="M361" s="52">
        <v>8.3000000000000007</v>
      </c>
      <c r="N361" s="52">
        <v>8.1</v>
      </c>
      <c r="O361" s="52">
        <v>8</v>
      </c>
      <c r="P361" s="52">
        <v>9.9499999999999993</v>
      </c>
      <c r="Q361" s="52">
        <v>0.5</v>
      </c>
      <c r="R361" s="57"/>
      <c r="S361" s="54"/>
      <c r="T361" s="55">
        <f t="shared" si="40"/>
        <v>20.9</v>
      </c>
      <c r="U361" s="56">
        <f t="shared" si="41"/>
        <v>20.9</v>
      </c>
      <c r="V361" s="55">
        <f t="shared" si="42"/>
        <v>26.049999999999997</v>
      </c>
      <c r="W361" s="55">
        <f t="shared" si="43"/>
        <v>26.549999999999997</v>
      </c>
      <c r="X361" s="56">
        <f t="shared" si="44"/>
        <v>26.549999999999997</v>
      </c>
      <c r="Y361" s="55">
        <f t="shared" si="45"/>
        <v>46.949999999999996</v>
      </c>
      <c r="Z361" s="55">
        <f t="shared" si="46"/>
        <v>47.449999999999996</v>
      </c>
      <c r="AA361" s="56">
        <f t="shared" si="47"/>
        <v>47.449999999999996</v>
      </c>
      <c r="AB361" s="55">
        <v>87.870370370370367</v>
      </c>
      <c r="AC361" s="55">
        <v>87.757009345794387</v>
      </c>
      <c r="AD361" s="55">
        <v>87.757009345794387</v>
      </c>
      <c r="AE361" s="51" t="s">
        <v>471</v>
      </c>
      <c r="AF361" s="57" t="s">
        <v>471</v>
      </c>
    </row>
    <row r="362" spans="1:32" x14ac:dyDescent="0.3">
      <c r="A362" s="63">
        <v>45</v>
      </c>
      <c r="B362" s="51" t="s">
        <v>411</v>
      </c>
      <c r="C362" s="51" t="s">
        <v>173</v>
      </c>
      <c r="D362" s="51" t="s">
        <v>470</v>
      </c>
      <c r="E362" s="52">
        <v>7.3</v>
      </c>
      <c r="F362" s="52">
        <v>7.1</v>
      </c>
      <c r="G362" s="52">
        <v>7.2</v>
      </c>
      <c r="H362" s="52">
        <v>7.1</v>
      </c>
      <c r="I362" s="52">
        <v>9.35</v>
      </c>
      <c r="J362" s="57"/>
      <c r="K362" s="54"/>
      <c r="L362" s="52">
        <v>6.9</v>
      </c>
      <c r="M362" s="52">
        <v>6.7</v>
      </c>
      <c r="N362" s="52">
        <v>7.1</v>
      </c>
      <c r="O362" s="52">
        <v>6.8</v>
      </c>
      <c r="P362" s="52">
        <v>9.5</v>
      </c>
      <c r="Q362" s="52">
        <v>0.5</v>
      </c>
      <c r="R362" s="57"/>
      <c r="S362" s="54"/>
      <c r="T362" s="55">
        <f t="shared" si="40"/>
        <v>23.649999999999991</v>
      </c>
      <c r="U362" s="56">
        <f t="shared" si="41"/>
        <v>23.649999999999991</v>
      </c>
      <c r="V362" s="55">
        <f t="shared" si="42"/>
        <v>23.200000000000003</v>
      </c>
      <c r="W362" s="55">
        <f t="shared" si="43"/>
        <v>23.700000000000003</v>
      </c>
      <c r="X362" s="56">
        <f t="shared" si="44"/>
        <v>23.700000000000003</v>
      </c>
      <c r="Y362" s="55">
        <f t="shared" si="45"/>
        <v>46.849999999999994</v>
      </c>
      <c r="Z362" s="55">
        <f t="shared" si="46"/>
        <v>47.349999999999994</v>
      </c>
      <c r="AA362" s="56">
        <f t="shared" si="47"/>
        <v>47.349999999999994</v>
      </c>
      <c r="AB362" s="55">
        <v>87.685185185185176</v>
      </c>
      <c r="AC362" s="55">
        <v>87.570093457943912</v>
      </c>
      <c r="AD362" s="55">
        <v>87.570093457943912</v>
      </c>
      <c r="AE362" s="51" t="s">
        <v>472</v>
      </c>
      <c r="AF362" s="57" t="s">
        <v>471</v>
      </c>
    </row>
    <row r="363" spans="1:32" x14ac:dyDescent="0.3">
      <c r="A363" s="63">
        <v>46</v>
      </c>
      <c r="B363" s="51" t="s">
        <v>412</v>
      </c>
      <c r="C363" s="51" t="s">
        <v>95</v>
      </c>
      <c r="D363" s="51" t="s">
        <v>470</v>
      </c>
      <c r="E363" s="52">
        <v>6.2</v>
      </c>
      <c r="F363" s="52">
        <v>6.3</v>
      </c>
      <c r="G363" s="52">
        <v>6.3</v>
      </c>
      <c r="H363" s="52">
        <v>6.9</v>
      </c>
      <c r="I363" s="52">
        <v>7.65</v>
      </c>
      <c r="J363" s="57"/>
      <c r="K363" s="54"/>
      <c r="L363" s="52">
        <v>8.1</v>
      </c>
      <c r="M363" s="52">
        <v>8.1999999999999993</v>
      </c>
      <c r="N363" s="52">
        <v>8.3000000000000007</v>
      </c>
      <c r="O363" s="52">
        <v>8.6</v>
      </c>
      <c r="P363" s="52">
        <v>9.4499999999999993</v>
      </c>
      <c r="Q363" s="52">
        <v>0.5</v>
      </c>
      <c r="R363" s="57"/>
      <c r="S363" s="54"/>
      <c r="T363" s="55">
        <f t="shared" si="40"/>
        <v>20.250000000000004</v>
      </c>
      <c r="U363" s="56">
        <f t="shared" si="41"/>
        <v>20.250000000000004</v>
      </c>
      <c r="V363" s="55">
        <f t="shared" si="42"/>
        <v>25.949999999999992</v>
      </c>
      <c r="W363" s="55">
        <f t="shared" si="43"/>
        <v>26.449999999999992</v>
      </c>
      <c r="X363" s="56">
        <f t="shared" si="44"/>
        <v>26.449999999999992</v>
      </c>
      <c r="Y363" s="55">
        <f t="shared" si="45"/>
        <v>46.199999999999996</v>
      </c>
      <c r="Z363" s="55">
        <f t="shared" si="46"/>
        <v>46.699999999999996</v>
      </c>
      <c r="AA363" s="56">
        <f t="shared" si="47"/>
        <v>46.699999999999996</v>
      </c>
      <c r="AB363" s="55">
        <v>86.481481481481467</v>
      </c>
      <c r="AC363" s="55">
        <v>86.355140186915875</v>
      </c>
      <c r="AD363" s="55">
        <v>86.355140186915875</v>
      </c>
      <c r="AE363" s="51" t="s">
        <v>471</v>
      </c>
      <c r="AF363" s="57" t="s">
        <v>471</v>
      </c>
    </row>
    <row r="364" spans="1:32" x14ac:dyDescent="0.3">
      <c r="A364" s="63">
        <v>47</v>
      </c>
      <c r="B364" s="51" t="s">
        <v>413</v>
      </c>
      <c r="C364" s="51" t="s">
        <v>62</v>
      </c>
      <c r="D364" s="51" t="s">
        <v>470</v>
      </c>
      <c r="E364" s="52">
        <v>6.9</v>
      </c>
      <c r="F364" s="52">
        <v>6.7</v>
      </c>
      <c r="G364" s="52">
        <v>6.6</v>
      </c>
      <c r="H364" s="52">
        <v>6.8</v>
      </c>
      <c r="I364" s="52">
        <v>9.1999999999999993</v>
      </c>
      <c r="J364" s="57"/>
      <c r="K364" s="54"/>
      <c r="L364" s="52">
        <v>6.9</v>
      </c>
      <c r="M364" s="52">
        <v>6.7</v>
      </c>
      <c r="N364" s="52">
        <v>6.5</v>
      </c>
      <c r="O364" s="52">
        <v>6.9</v>
      </c>
      <c r="P364" s="52">
        <v>9.6999999999999993</v>
      </c>
      <c r="Q364" s="52">
        <v>0.5</v>
      </c>
      <c r="R364" s="57"/>
      <c r="S364" s="54"/>
      <c r="T364" s="55">
        <f t="shared" si="40"/>
        <v>22.700000000000003</v>
      </c>
      <c r="U364" s="56">
        <f t="shared" si="41"/>
        <v>22.700000000000003</v>
      </c>
      <c r="V364" s="55">
        <f t="shared" si="42"/>
        <v>23.299999999999997</v>
      </c>
      <c r="W364" s="55">
        <f t="shared" si="43"/>
        <v>23.799999999999997</v>
      </c>
      <c r="X364" s="56">
        <f t="shared" si="44"/>
        <v>23.799999999999997</v>
      </c>
      <c r="Y364" s="55">
        <f t="shared" si="45"/>
        <v>46</v>
      </c>
      <c r="Z364" s="55">
        <f t="shared" si="46"/>
        <v>46.5</v>
      </c>
      <c r="AA364" s="56">
        <f t="shared" si="47"/>
        <v>46.5</v>
      </c>
      <c r="AB364" s="55">
        <v>86.111111111111114</v>
      </c>
      <c r="AC364" s="55">
        <v>85.981308411214954</v>
      </c>
      <c r="AD364" s="55">
        <v>85.981308411214954</v>
      </c>
      <c r="AE364" s="51" t="s">
        <v>471</v>
      </c>
      <c r="AF364" s="57" t="s">
        <v>471</v>
      </c>
    </row>
    <row r="365" spans="1:32" x14ac:dyDescent="0.3">
      <c r="A365" s="63">
        <v>48</v>
      </c>
      <c r="B365" s="51" t="s">
        <v>414</v>
      </c>
      <c r="C365" s="51" t="s">
        <v>57</v>
      </c>
      <c r="D365" s="51" t="s">
        <v>470</v>
      </c>
      <c r="E365" s="52">
        <v>5.8</v>
      </c>
      <c r="F365" s="52">
        <v>5.7</v>
      </c>
      <c r="G365" s="52">
        <v>5.8</v>
      </c>
      <c r="H365" s="52">
        <v>5.9</v>
      </c>
      <c r="I365" s="52">
        <v>8.9</v>
      </c>
      <c r="J365" s="57"/>
      <c r="K365" s="54"/>
      <c r="L365" s="52">
        <v>7.7</v>
      </c>
      <c r="M365" s="52">
        <v>8</v>
      </c>
      <c r="N365" s="52">
        <v>7.4</v>
      </c>
      <c r="O365" s="52">
        <v>7.3</v>
      </c>
      <c r="P365" s="52">
        <v>9.9</v>
      </c>
      <c r="Q365" s="52">
        <v>0.5</v>
      </c>
      <c r="R365" s="57"/>
      <c r="S365" s="54"/>
      <c r="T365" s="55">
        <f t="shared" si="40"/>
        <v>20.500000000000004</v>
      </c>
      <c r="U365" s="56">
        <f t="shared" si="41"/>
        <v>20.500000000000004</v>
      </c>
      <c r="V365" s="55">
        <f t="shared" si="42"/>
        <v>25</v>
      </c>
      <c r="W365" s="55">
        <f t="shared" si="43"/>
        <v>25.5</v>
      </c>
      <c r="X365" s="56">
        <f t="shared" si="44"/>
        <v>25.5</v>
      </c>
      <c r="Y365" s="55">
        <f t="shared" si="45"/>
        <v>45.5</v>
      </c>
      <c r="Z365" s="55">
        <f t="shared" si="46"/>
        <v>46</v>
      </c>
      <c r="AA365" s="56">
        <f t="shared" si="47"/>
        <v>46</v>
      </c>
      <c r="AB365" s="55">
        <v>85.18518518518519</v>
      </c>
      <c r="AC365" s="55">
        <v>85.046728971962608</v>
      </c>
      <c r="AD365" s="55">
        <v>85.046728971962608</v>
      </c>
      <c r="AE365" s="51" t="s">
        <v>472</v>
      </c>
      <c r="AF365" s="57" t="s">
        <v>471</v>
      </c>
    </row>
    <row r="366" spans="1:32" x14ac:dyDescent="0.3">
      <c r="A366" s="63">
        <v>49</v>
      </c>
      <c r="B366" s="51" t="s">
        <v>415</v>
      </c>
      <c r="C366" s="51" t="s">
        <v>37</v>
      </c>
      <c r="D366" s="51" t="s">
        <v>470</v>
      </c>
      <c r="E366" s="52">
        <v>6.4</v>
      </c>
      <c r="F366" s="52">
        <v>6.5</v>
      </c>
      <c r="G366" s="52">
        <v>7</v>
      </c>
      <c r="H366" s="52">
        <v>6.3</v>
      </c>
      <c r="I366" s="52">
        <v>7.55</v>
      </c>
      <c r="J366" s="57"/>
      <c r="K366" s="54"/>
      <c r="L366" s="52">
        <v>7.8</v>
      </c>
      <c r="M366" s="52">
        <v>7.8</v>
      </c>
      <c r="N366" s="52">
        <v>7.9</v>
      </c>
      <c r="O366" s="52">
        <v>7.7</v>
      </c>
      <c r="P366" s="52">
        <v>9.4</v>
      </c>
      <c r="Q366" s="52">
        <v>0.5</v>
      </c>
      <c r="R366" s="57"/>
      <c r="S366" s="54"/>
      <c r="T366" s="55">
        <f t="shared" si="40"/>
        <v>20.45</v>
      </c>
      <c r="U366" s="56">
        <f t="shared" si="41"/>
        <v>20.45</v>
      </c>
      <c r="V366" s="55">
        <f t="shared" si="42"/>
        <v>25</v>
      </c>
      <c r="W366" s="55">
        <f t="shared" si="43"/>
        <v>25.5</v>
      </c>
      <c r="X366" s="56">
        <f t="shared" si="44"/>
        <v>25.5</v>
      </c>
      <c r="Y366" s="55">
        <f t="shared" si="45"/>
        <v>45.45</v>
      </c>
      <c r="Z366" s="55">
        <f t="shared" si="46"/>
        <v>45.95</v>
      </c>
      <c r="AA366" s="56">
        <f t="shared" si="47"/>
        <v>45.95</v>
      </c>
      <c r="AB366" s="55">
        <v>85.092592592592595</v>
      </c>
      <c r="AC366" s="55">
        <v>84.953271028037392</v>
      </c>
      <c r="AD366" s="55">
        <v>84.953271028037392</v>
      </c>
      <c r="AE366" s="51" t="s">
        <v>472</v>
      </c>
      <c r="AF366" s="57" t="s">
        <v>471</v>
      </c>
    </row>
    <row r="367" spans="1:32" x14ac:dyDescent="0.3">
      <c r="A367" s="63">
        <v>50</v>
      </c>
      <c r="B367" s="51" t="s">
        <v>416</v>
      </c>
      <c r="C367" s="51" t="s">
        <v>68</v>
      </c>
      <c r="D367" s="51" t="s">
        <v>470</v>
      </c>
      <c r="E367" s="52">
        <v>6.4</v>
      </c>
      <c r="F367" s="52">
        <v>6.3</v>
      </c>
      <c r="G367" s="52">
        <v>6.5</v>
      </c>
      <c r="H367" s="52">
        <v>6.4</v>
      </c>
      <c r="I367" s="52">
        <v>8.85</v>
      </c>
      <c r="J367" s="57"/>
      <c r="K367" s="54"/>
      <c r="L367" s="52">
        <v>6.9</v>
      </c>
      <c r="M367" s="52">
        <v>7.2</v>
      </c>
      <c r="N367" s="52">
        <v>7.2</v>
      </c>
      <c r="O367" s="52">
        <v>6.9</v>
      </c>
      <c r="P367" s="52">
        <v>9.6</v>
      </c>
      <c r="Q367" s="52">
        <v>0.5</v>
      </c>
      <c r="R367" s="57"/>
      <c r="S367" s="54"/>
      <c r="T367" s="55">
        <f t="shared" si="40"/>
        <v>21.65</v>
      </c>
      <c r="U367" s="56">
        <f t="shared" si="41"/>
        <v>21.65</v>
      </c>
      <c r="V367" s="55">
        <f t="shared" si="42"/>
        <v>23.700000000000003</v>
      </c>
      <c r="W367" s="55">
        <f t="shared" si="43"/>
        <v>24.200000000000003</v>
      </c>
      <c r="X367" s="56">
        <f t="shared" si="44"/>
        <v>24.200000000000003</v>
      </c>
      <c r="Y367" s="55">
        <f t="shared" si="45"/>
        <v>45.35</v>
      </c>
      <c r="Z367" s="55">
        <f t="shared" si="46"/>
        <v>45.85</v>
      </c>
      <c r="AA367" s="56">
        <f t="shared" si="47"/>
        <v>45.85</v>
      </c>
      <c r="AB367" s="55">
        <v>84.907407407407405</v>
      </c>
      <c r="AC367" s="55">
        <v>84.766355140186917</v>
      </c>
      <c r="AD367" s="55">
        <v>84.766355140186917</v>
      </c>
      <c r="AE367" s="51" t="s">
        <v>472</v>
      </c>
      <c r="AF367" s="57" t="s">
        <v>471</v>
      </c>
    </row>
    <row r="368" spans="1:32" x14ac:dyDescent="0.3">
      <c r="A368" s="63">
        <v>51</v>
      </c>
      <c r="B368" s="51" t="s">
        <v>417</v>
      </c>
      <c r="C368" s="51" t="s">
        <v>45</v>
      </c>
      <c r="D368" s="51" t="s">
        <v>470</v>
      </c>
      <c r="E368" s="52">
        <v>5.9</v>
      </c>
      <c r="F368" s="52">
        <v>5.8</v>
      </c>
      <c r="G368" s="52">
        <v>6</v>
      </c>
      <c r="H368" s="52">
        <v>5.6</v>
      </c>
      <c r="I368" s="52">
        <v>7.5</v>
      </c>
      <c r="J368" s="57"/>
      <c r="K368" s="54"/>
      <c r="L368" s="52">
        <v>7.7</v>
      </c>
      <c r="M368" s="52">
        <v>8.1</v>
      </c>
      <c r="N368" s="52">
        <v>7.6</v>
      </c>
      <c r="O368" s="52">
        <v>7.5</v>
      </c>
      <c r="P368" s="52">
        <v>9.6999999999999993</v>
      </c>
      <c r="Q368" s="52">
        <v>0.5</v>
      </c>
      <c r="R368" s="57"/>
      <c r="S368" s="54"/>
      <c r="T368" s="55">
        <f t="shared" si="40"/>
        <v>19.199999999999996</v>
      </c>
      <c r="U368" s="56">
        <f t="shared" si="41"/>
        <v>19.199999999999996</v>
      </c>
      <c r="V368" s="55">
        <f t="shared" si="42"/>
        <v>25</v>
      </c>
      <c r="W368" s="55">
        <f t="shared" si="43"/>
        <v>25.5</v>
      </c>
      <c r="X368" s="56">
        <f t="shared" si="44"/>
        <v>25.5</v>
      </c>
      <c r="Y368" s="55">
        <f t="shared" si="45"/>
        <v>44.199999999999996</v>
      </c>
      <c r="Z368" s="55">
        <f t="shared" si="46"/>
        <v>44.699999999999996</v>
      </c>
      <c r="AA368" s="56">
        <f t="shared" si="47"/>
        <v>44.699999999999996</v>
      </c>
      <c r="AB368" s="55">
        <v>82.777777777777771</v>
      </c>
      <c r="AC368" s="55">
        <v>82.616822429906534</v>
      </c>
      <c r="AD368" s="55">
        <v>82.616822429906534</v>
      </c>
      <c r="AE368" s="51" t="s">
        <v>471</v>
      </c>
      <c r="AF368" s="57" t="s">
        <v>471</v>
      </c>
    </row>
    <row r="369" spans="1:32" x14ac:dyDescent="0.3">
      <c r="A369" s="63">
        <v>52</v>
      </c>
      <c r="B369" s="51" t="s">
        <v>418</v>
      </c>
      <c r="C369" s="51" t="s">
        <v>260</v>
      </c>
      <c r="D369" s="51" t="s">
        <v>470</v>
      </c>
      <c r="E369" s="52">
        <v>5.3</v>
      </c>
      <c r="F369" s="52">
        <v>5.6</v>
      </c>
      <c r="G369" s="52">
        <v>5</v>
      </c>
      <c r="H369" s="52">
        <v>5.5</v>
      </c>
      <c r="I369" s="52">
        <v>6.8</v>
      </c>
      <c r="J369" s="57"/>
      <c r="K369" s="54"/>
      <c r="L369" s="52">
        <v>7.9</v>
      </c>
      <c r="M369" s="52">
        <v>8.1999999999999993</v>
      </c>
      <c r="N369" s="52">
        <v>8.1999999999999993</v>
      </c>
      <c r="O369" s="52">
        <v>7.5</v>
      </c>
      <c r="P369" s="52">
        <v>9.4</v>
      </c>
      <c r="Q369" s="52">
        <v>0.5</v>
      </c>
      <c r="R369" s="57"/>
      <c r="S369" s="54"/>
      <c r="T369" s="55">
        <f t="shared" si="40"/>
        <v>17.599999999999998</v>
      </c>
      <c r="U369" s="56">
        <f t="shared" si="41"/>
        <v>17.599999999999998</v>
      </c>
      <c r="V369" s="55">
        <f t="shared" si="42"/>
        <v>25.5</v>
      </c>
      <c r="W369" s="55">
        <f t="shared" si="43"/>
        <v>26</v>
      </c>
      <c r="X369" s="56">
        <f t="shared" si="44"/>
        <v>26</v>
      </c>
      <c r="Y369" s="55">
        <f t="shared" si="45"/>
        <v>43.099999999999994</v>
      </c>
      <c r="Z369" s="55">
        <f t="shared" si="46"/>
        <v>43.599999999999994</v>
      </c>
      <c r="AA369" s="56">
        <f t="shared" si="47"/>
        <v>43.599999999999994</v>
      </c>
      <c r="AB369" s="55">
        <v>80.740740740740733</v>
      </c>
      <c r="AC369" s="55">
        <v>80.560747663551396</v>
      </c>
      <c r="AD369" s="55">
        <v>80.560747663551396</v>
      </c>
      <c r="AE369" s="51" t="s">
        <v>472</v>
      </c>
      <c r="AF369" s="57" t="s">
        <v>471</v>
      </c>
    </row>
    <row r="370" spans="1:32" x14ac:dyDescent="0.3">
      <c r="A370" s="63">
        <v>53</v>
      </c>
      <c r="B370" s="51" t="s">
        <v>419</v>
      </c>
      <c r="C370" s="51" t="s">
        <v>55</v>
      </c>
      <c r="D370" s="51" t="s">
        <v>470</v>
      </c>
      <c r="E370" s="52">
        <v>5.4</v>
      </c>
      <c r="F370" s="52">
        <v>5.6</v>
      </c>
      <c r="G370" s="52">
        <v>5.7</v>
      </c>
      <c r="H370" s="52">
        <v>5.7</v>
      </c>
      <c r="I370" s="52">
        <v>6.8</v>
      </c>
      <c r="J370" s="57"/>
      <c r="K370" s="54"/>
      <c r="L370" s="52">
        <v>7.7</v>
      </c>
      <c r="M370" s="52">
        <v>8.3000000000000007</v>
      </c>
      <c r="N370" s="52">
        <v>7.3</v>
      </c>
      <c r="O370" s="52">
        <v>7.4</v>
      </c>
      <c r="P370" s="52">
        <v>9.15</v>
      </c>
      <c r="Q370" s="52">
        <v>0.5</v>
      </c>
      <c r="R370" s="57"/>
      <c r="S370" s="54"/>
      <c r="T370" s="55">
        <f t="shared" si="40"/>
        <v>18.100000000000001</v>
      </c>
      <c r="U370" s="56">
        <f t="shared" si="41"/>
        <v>18.100000000000001</v>
      </c>
      <c r="V370" s="55">
        <f t="shared" si="42"/>
        <v>24.25</v>
      </c>
      <c r="W370" s="55">
        <f t="shared" si="43"/>
        <v>24.75</v>
      </c>
      <c r="X370" s="56">
        <f t="shared" si="44"/>
        <v>24.75</v>
      </c>
      <c r="Y370" s="55">
        <f t="shared" si="45"/>
        <v>42.35</v>
      </c>
      <c r="Z370" s="55">
        <f t="shared" si="46"/>
        <v>42.85</v>
      </c>
      <c r="AA370" s="56">
        <f t="shared" si="47"/>
        <v>42.85</v>
      </c>
      <c r="AB370" s="55">
        <v>79.351851851851848</v>
      </c>
      <c r="AC370" s="55">
        <v>79.158878504672899</v>
      </c>
      <c r="AD370" s="55">
        <v>79.158878504672899</v>
      </c>
      <c r="AE370" s="51" t="s">
        <v>471</v>
      </c>
      <c r="AF370" s="57" t="s">
        <v>471</v>
      </c>
    </row>
    <row r="371" spans="1:32" x14ac:dyDescent="0.3">
      <c r="A371" s="63">
        <v>54</v>
      </c>
      <c r="B371" s="51" t="s">
        <v>420</v>
      </c>
      <c r="C371" s="51" t="s">
        <v>70</v>
      </c>
      <c r="D371" s="51" t="s">
        <v>470</v>
      </c>
      <c r="E371" s="52">
        <v>6.9</v>
      </c>
      <c r="F371" s="52">
        <v>6.7</v>
      </c>
      <c r="G371" s="52">
        <v>6.7</v>
      </c>
      <c r="H371" s="52">
        <v>7</v>
      </c>
      <c r="I371" s="52">
        <v>9.25</v>
      </c>
      <c r="J371" s="57"/>
      <c r="K371" s="54"/>
      <c r="L371" s="52">
        <v>6</v>
      </c>
      <c r="M371" s="52">
        <v>5.9</v>
      </c>
      <c r="N371" s="52">
        <v>6</v>
      </c>
      <c r="O371" s="52">
        <v>5.7</v>
      </c>
      <c r="P371" s="52">
        <v>7.7</v>
      </c>
      <c r="Q371" s="52">
        <v>0.3</v>
      </c>
      <c r="R371" s="57"/>
      <c r="S371" s="54"/>
      <c r="T371" s="55">
        <f t="shared" si="40"/>
        <v>22.85</v>
      </c>
      <c r="U371" s="56">
        <f t="shared" si="41"/>
        <v>22.85</v>
      </c>
      <c r="V371" s="55">
        <f t="shared" si="42"/>
        <v>19.599999999999998</v>
      </c>
      <c r="W371" s="55">
        <f t="shared" si="43"/>
        <v>19.899999999999999</v>
      </c>
      <c r="X371" s="56">
        <f t="shared" si="44"/>
        <v>19.899999999999999</v>
      </c>
      <c r="Y371" s="55">
        <f t="shared" si="45"/>
        <v>42.45</v>
      </c>
      <c r="Z371" s="55">
        <f t="shared" si="46"/>
        <v>42.75</v>
      </c>
      <c r="AA371" s="56">
        <f t="shared" si="47"/>
        <v>42.75</v>
      </c>
      <c r="AB371" s="55">
        <v>79.166666666666657</v>
      </c>
      <c r="AC371" s="55">
        <v>79.345794392523374</v>
      </c>
      <c r="AD371" s="55">
        <v>79.345794392523374</v>
      </c>
      <c r="AE371" s="51" t="s">
        <v>471</v>
      </c>
      <c r="AF371" s="57" t="s">
        <v>471</v>
      </c>
    </row>
    <row r="372" spans="1:32" x14ac:dyDescent="0.3">
      <c r="A372" s="63">
        <v>55</v>
      </c>
      <c r="B372" s="51" t="s">
        <v>421</v>
      </c>
      <c r="C372" s="51" t="s">
        <v>37</v>
      </c>
      <c r="D372" s="51" t="s">
        <v>470</v>
      </c>
      <c r="E372" s="52">
        <v>5.2</v>
      </c>
      <c r="F372" s="52">
        <v>5.4</v>
      </c>
      <c r="G372" s="52">
        <v>5.0999999999999996</v>
      </c>
      <c r="H372" s="52">
        <v>5</v>
      </c>
      <c r="I372" s="52">
        <v>6.2</v>
      </c>
      <c r="J372" s="57"/>
      <c r="K372" s="54"/>
      <c r="L372" s="52">
        <v>8</v>
      </c>
      <c r="M372" s="52">
        <v>8.4</v>
      </c>
      <c r="N372" s="52">
        <v>7.6</v>
      </c>
      <c r="O372" s="52">
        <v>7.9</v>
      </c>
      <c r="P372" s="52">
        <v>9.4499999999999993</v>
      </c>
      <c r="Q372" s="52">
        <v>0.5</v>
      </c>
      <c r="R372" s="57"/>
      <c r="S372" s="54"/>
      <c r="T372" s="55">
        <f t="shared" si="40"/>
        <v>16.500000000000004</v>
      </c>
      <c r="U372" s="56">
        <f t="shared" si="41"/>
        <v>16.500000000000004</v>
      </c>
      <c r="V372" s="55">
        <f t="shared" si="42"/>
        <v>25.349999999999994</v>
      </c>
      <c r="W372" s="55">
        <f t="shared" si="43"/>
        <v>25.849999999999994</v>
      </c>
      <c r="X372" s="56">
        <f t="shared" si="44"/>
        <v>25.849999999999994</v>
      </c>
      <c r="Y372" s="55">
        <f t="shared" si="45"/>
        <v>41.849999999999994</v>
      </c>
      <c r="Z372" s="55">
        <f t="shared" si="46"/>
        <v>42.349999999999994</v>
      </c>
      <c r="AA372" s="56">
        <f t="shared" si="47"/>
        <v>42.349999999999994</v>
      </c>
      <c r="AB372" s="55">
        <v>78.42592592592591</v>
      </c>
      <c r="AC372" s="55">
        <v>78.224299065420553</v>
      </c>
      <c r="AD372" s="55">
        <v>78.224299065420553</v>
      </c>
      <c r="AE372" s="51" t="s">
        <v>472</v>
      </c>
      <c r="AF372" s="57" t="s">
        <v>471</v>
      </c>
    </row>
    <row r="373" spans="1:32" x14ac:dyDescent="0.3">
      <c r="A373" s="63">
        <v>56</v>
      </c>
      <c r="B373" s="51" t="s">
        <v>422</v>
      </c>
      <c r="C373" s="51" t="s">
        <v>64</v>
      </c>
      <c r="D373" s="51" t="s">
        <v>470</v>
      </c>
      <c r="E373" s="52">
        <v>5</v>
      </c>
      <c r="F373" s="52">
        <v>5.0999999999999996</v>
      </c>
      <c r="G373" s="52">
        <v>5</v>
      </c>
      <c r="H373" s="52">
        <v>5.0999999999999996</v>
      </c>
      <c r="I373" s="52">
        <v>5.6</v>
      </c>
      <c r="J373" s="57"/>
      <c r="K373" s="54"/>
      <c r="L373" s="52">
        <v>7.9</v>
      </c>
      <c r="M373" s="52">
        <v>7.8</v>
      </c>
      <c r="N373" s="52">
        <v>7.9</v>
      </c>
      <c r="O373" s="52">
        <v>8</v>
      </c>
      <c r="P373" s="52">
        <v>9.8000000000000007</v>
      </c>
      <c r="Q373" s="52">
        <v>0.5</v>
      </c>
      <c r="R373" s="57"/>
      <c r="S373" s="54"/>
      <c r="T373" s="55">
        <f t="shared" si="40"/>
        <v>15.7</v>
      </c>
      <c r="U373" s="56">
        <f t="shared" si="41"/>
        <v>15.7</v>
      </c>
      <c r="V373" s="55">
        <f t="shared" si="42"/>
        <v>25.6</v>
      </c>
      <c r="W373" s="55">
        <f t="shared" si="43"/>
        <v>26.1</v>
      </c>
      <c r="X373" s="56">
        <f t="shared" si="44"/>
        <v>26.1</v>
      </c>
      <c r="Y373" s="55">
        <f t="shared" si="45"/>
        <v>41.3</v>
      </c>
      <c r="Z373" s="55">
        <f t="shared" si="46"/>
        <v>41.8</v>
      </c>
      <c r="AA373" s="56">
        <f t="shared" si="47"/>
        <v>41.8</v>
      </c>
      <c r="AB373" s="55">
        <v>77.407407407407405</v>
      </c>
      <c r="AC373" s="55">
        <v>77.196261682242977</v>
      </c>
      <c r="AD373" s="55">
        <v>77.196261682242977</v>
      </c>
      <c r="AE373" s="51" t="s">
        <v>472</v>
      </c>
      <c r="AF373" s="57" t="s">
        <v>471</v>
      </c>
    </row>
    <row r="374" spans="1:32" x14ac:dyDescent="0.3">
      <c r="A374" s="63">
        <v>57</v>
      </c>
      <c r="B374" s="51" t="s">
        <v>423</v>
      </c>
      <c r="C374" s="51" t="s">
        <v>86</v>
      </c>
      <c r="D374" s="51" t="s">
        <v>470</v>
      </c>
      <c r="E374" s="52">
        <v>5.2</v>
      </c>
      <c r="F374" s="52">
        <v>5.4</v>
      </c>
      <c r="G374" s="52">
        <v>5.0999999999999996</v>
      </c>
      <c r="H374" s="52">
        <v>5.4</v>
      </c>
      <c r="I374" s="52">
        <v>6.3</v>
      </c>
      <c r="J374" s="57"/>
      <c r="K374" s="54"/>
      <c r="L374" s="52">
        <v>7.5</v>
      </c>
      <c r="M374" s="52">
        <v>6.9</v>
      </c>
      <c r="N374" s="52">
        <v>7.1</v>
      </c>
      <c r="O374" s="52">
        <v>7.5</v>
      </c>
      <c r="P374" s="52">
        <v>9.4499999999999993</v>
      </c>
      <c r="Q374" s="52">
        <v>0.5</v>
      </c>
      <c r="R374" s="57"/>
      <c r="S374" s="54"/>
      <c r="T374" s="55">
        <f t="shared" si="40"/>
        <v>16.899999999999999</v>
      </c>
      <c r="U374" s="56">
        <f t="shared" si="41"/>
        <v>16.899999999999999</v>
      </c>
      <c r="V374" s="55">
        <f t="shared" si="42"/>
        <v>24.05</v>
      </c>
      <c r="W374" s="55">
        <f t="shared" si="43"/>
        <v>24.55</v>
      </c>
      <c r="X374" s="56">
        <f t="shared" si="44"/>
        <v>24.55</v>
      </c>
      <c r="Y374" s="55">
        <f t="shared" si="45"/>
        <v>40.950000000000003</v>
      </c>
      <c r="Z374" s="55">
        <f t="shared" si="46"/>
        <v>41.45</v>
      </c>
      <c r="AA374" s="56">
        <f t="shared" si="47"/>
        <v>41.45</v>
      </c>
      <c r="AB374" s="55">
        <v>76.759259259259267</v>
      </c>
      <c r="AC374" s="55">
        <v>76.542056074766364</v>
      </c>
      <c r="AD374" s="55">
        <v>76.542056074766364</v>
      </c>
      <c r="AE374" s="51" t="s">
        <v>472</v>
      </c>
      <c r="AF374" s="57" t="s">
        <v>471</v>
      </c>
    </row>
    <row r="375" spans="1:32" x14ac:dyDescent="0.3">
      <c r="A375" s="63">
        <v>58</v>
      </c>
      <c r="B375" s="51" t="s">
        <v>424</v>
      </c>
      <c r="C375" s="51" t="s">
        <v>180</v>
      </c>
      <c r="D375" s="51" t="s">
        <v>470</v>
      </c>
      <c r="E375" s="52">
        <v>4.5999999999999996</v>
      </c>
      <c r="F375" s="52">
        <v>4.8</v>
      </c>
      <c r="G375" s="52">
        <v>4.7</v>
      </c>
      <c r="H375" s="52">
        <v>4.7</v>
      </c>
      <c r="I375" s="52">
        <v>5.7</v>
      </c>
      <c r="J375" s="57"/>
      <c r="K375" s="54"/>
      <c r="L375" s="52">
        <v>7.6</v>
      </c>
      <c r="M375" s="52">
        <v>7.3</v>
      </c>
      <c r="N375" s="52">
        <v>7.6</v>
      </c>
      <c r="O375" s="52">
        <v>7.5</v>
      </c>
      <c r="P375" s="52">
        <v>9.5</v>
      </c>
      <c r="Q375" s="52">
        <v>0.5</v>
      </c>
      <c r="R375" s="57"/>
      <c r="S375" s="54"/>
      <c r="T375" s="55">
        <f t="shared" si="40"/>
        <v>15.099999999999998</v>
      </c>
      <c r="U375" s="56">
        <f t="shared" si="41"/>
        <v>15.099999999999998</v>
      </c>
      <c r="V375" s="55">
        <f t="shared" si="42"/>
        <v>24.6</v>
      </c>
      <c r="W375" s="55">
        <f t="shared" si="43"/>
        <v>25.1</v>
      </c>
      <c r="X375" s="56">
        <f t="shared" si="44"/>
        <v>25.1</v>
      </c>
      <c r="Y375" s="55">
        <f t="shared" si="45"/>
        <v>39.700000000000003</v>
      </c>
      <c r="Z375" s="55">
        <f t="shared" si="46"/>
        <v>40.200000000000003</v>
      </c>
      <c r="AA375" s="56">
        <f t="shared" si="47"/>
        <v>40.200000000000003</v>
      </c>
      <c r="AB375" s="55">
        <v>74.444444444444443</v>
      </c>
      <c r="AC375" s="55">
        <v>74.205607476635521</v>
      </c>
      <c r="AD375" s="55">
        <v>74.205607476635521</v>
      </c>
      <c r="AE375" s="51" t="s">
        <v>472</v>
      </c>
      <c r="AF375" s="57" t="s">
        <v>471</v>
      </c>
    </row>
    <row r="376" spans="1:32" x14ac:dyDescent="0.3">
      <c r="A376" s="63">
        <v>59</v>
      </c>
      <c r="B376" s="51" t="s">
        <v>425</v>
      </c>
      <c r="C376" s="51" t="s">
        <v>153</v>
      </c>
      <c r="D376" s="51" t="s">
        <v>470</v>
      </c>
      <c r="E376" s="52">
        <v>7.5</v>
      </c>
      <c r="F376" s="52">
        <v>7.8</v>
      </c>
      <c r="G376" s="52">
        <v>7.6</v>
      </c>
      <c r="H376" s="52">
        <v>7.4</v>
      </c>
      <c r="I376" s="52">
        <v>9.4</v>
      </c>
      <c r="J376" s="57"/>
      <c r="K376" s="54"/>
      <c r="L376" s="52">
        <v>4.9000000000000004</v>
      </c>
      <c r="M376" s="52">
        <v>5</v>
      </c>
      <c r="N376" s="52">
        <v>4.5999999999999996</v>
      </c>
      <c r="O376" s="52">
        <v>4.8</v>
      </c>
      <c r="P376" s="52">
        <v>5.8</v>
      </c>
      <c r="Q376" s="52">
        <v>0.1</v>
      </c>
      <c r="R376" s="57"/>
      <c r="S376" s="54"/>
      <c r="T376" s="55">
        <f t="shared" si="40"/>
        <v>24.5</v>
      </c>
      <c r="U376" s="56">
        <f t="shared" si="41"/>
        <v>24.5</v>
      </c>
      <c r="V376" s="55">
        <f t="shared" si="42"/>
        <v>15.5</v>
      </c>
      <c r="W376" s="55">
        <f t="shared" si="43"/>
        <v>15.6</v>
      </c>
      <c r="X376" s="56">
        <f t="shared" si="44"/>
        <v>15.6</v>
      </c>
      <c r="Y376" s="55">
        <f t="shared" si="45"/>
        <v>40</v>
      </c>
      <c r="Z376" s="55">
        <f t="shared" si="46"/>
        <v>40.1</v>
      </c>
      <c r="AA376" s="56">
        <f t="shared" si="47"/>
        <v>40.1</v>
      </c>
      <c r="AB376" s="55">
        <v>74.259259259259252</v>
      </c>
      <c r="AC376" s="55">
        <v>74.766355140186917</v>
      </c>
      <c r="AD376" s="55">
        <v>74.766355140186917</v>
      </c>
      <c r="AE376" s="51" t="s">
        <v>471</v>
      </c>
      <c r="AF376" s="57" t="s">
        <v>471</v>
      </c>
    </row>
    <row r="377" spans="1:32" x14ac:dyDescent="0.3">
      <c r="A377" s="63">
        <v>60</v>
      </c>
      <c r="B377" s="51" t="s">
        <v>426</v>
      </c>
      <c r="C377" s="51" t="s">
        <v>84</v>
      </c>
      <c r="D377" s="51" t="s">
        <v>470</v>
      </c>
      <c r="E377" s="52">
        <v>5.6</v>
      </c>
      <c r="F377" s="52">
        <v>5.7</v>
      </c>
      <c r="G377" s="52">
        <v>5.4</v>
      </c>
      <c r="H377" s="52">
        <v>5.2</v>
      </c>
      <c r="I377" s="52">
        <v>6.55</v>
      </c>
      <c r="J377" s="57"/>
      <c r="K377" s="54"/>
      <c r="L377" s="52">
        <v>6.9</v>
      </c>
      <c r="M377" s="52">
        <v>6.8</v>
      </c>
      <c r="N377" s="52">
        <v>7.1</v>
      </c>
      <c r="O377" s="52">
        <v>6.8</v>
      </c>
      <c r="P377" s="52">
        <v>8.4</v>
      </c>
      <c r="Q377" s="52">
        <v>0.3</v>
      </c>
      <c r="R377" s="57"/>
      <c r="S377" s="54"/>
      <c r="T377" s="55">
        <f t="shared" si="40"/>
        <v>17.550000000000004</v>
      </c>
      <c r="U377" s="56">
        <f t="shared" si="41"/>
        <v>17.550000000000004</v>
      </c>
      <c r="V377" s="55">
        <f t="shared" si="42"/>
        <v>22.099999999999998</v>
      </c>
      <c r="W377" s="55">
        <f t="shared" si="43"/>
        <v>22.4</v>
      </c>
      <c r="X377" s="56">
        <f t="shared" si="44"/>
        <v>22.4</v>
      </c>
      <c r="Y377" s="55">
        <f t="shared" si="45"/>
        <v>39.650000000000006</v>
      </c>
      <c r="Z377" s="55">
        <f t="shared" si="46"/>
        <v>39.950000000000003</v>
      </c>
      <c r="AA377" s="56">
        <f t="shared" si="47"/>
        <v>39.950000000000003</v>
      </c>
      <c r="AB377" s="55">
        <v>73.981481481481481</v>
      </c>
      <c r="AC377" s="55">
        <v>74.112149532710291</v>
      </c>
      <c r="AD377" s="55">
        <v>74.112149532710291</v>
      </c>
      <c r="AE377" s="51" t="s">
        <v>472</v>
      </c>
      <c r="AF377" s="57" t="s">
        <v>471</v>
      </c>
    </row>
    <row r="378" spans="1:32" x14ac:dyDescent="0.3">
      <c r="A378" s="63">
        <v>61</v>
      </c>
      <c r="B378" s="51" t="s">
        <v>427</v>
      </c>
      <c r="C378" s="51" t="s">
        <v>37</v>
      </c>
      <c r="D378" s="51" t="s">
        <v>470</v>
      </c>
      <c r="E378" s="52">
        <v>3.9</v>
      </c>
      <c r="F378" s="52">
        <v>4.0999999999999996</v>
      </c>
      <c r="G378" s="52">
        <v>3.9</v>
      </c>
      <c r="H378" s="52">
        <v>3.9</v>
      </c>
      <c r="I378" s="52">
        <v>4.9000000000000004</v>
      </c>
      <c r="J378" s="57"/>
      <c r="K378" s="54"/>
      <c r="L378" s="52">
        <v>7.6</v>
      </c>
      <c r="M378" s="52">
        <v>7.9</v>
      </c>
      <c r="N378" s="52">
        <v>7.6</v>
      </c>
      <c r="O378" s="52">
        <v>7.6</v>
      </c>
      <c r="P378" s="52">
        <v>9.5</v>
      </c>
      <c r="Q378" s="52">
        <v>0.5</v>
      </c>
      <c r="R378" s="57"/>
      <c r="S378" s="54"/>
      <c r="T378" s="55">
        <f t="shared" si="40"/>
        <v>12.700000000000001</v>
      </c>
      <c r="U378" s="56">
        <f t="shared" si="41"/>
        <v>12.700000000000001</v>
      </c>
      <c r="V378" s="55">
        <f t="shared" si="42"/>
        <v>24.700000000000003</v>
      </c>
      <c r="W378" s="55">
        <f t="shared" si="43"/>
        <v>25.200000000000003</v>
      </c>
      <c r="X378" s="56">
        <f t="shared" si="44"/>
        <v>25.200000000000003</v>
      </c>
      <c r="Y378" s="55">
        <f t="shared" si="45"/>
        <v>37.400000000000006</v>
      </c>
      <c r="Z378" s="55">
        <f t="shared" si="46"/>
        <v>37.900000000000006</v>
      </c>
      <c r="AA378" s="56">
        <f t="shared" si="47"/>
        <v>37.900000000000006</v>
      </c>
      <c r="AB378" s="55">
        <v>70.18518518518519</v>
      </c>
      <c r="AC378" s="55">
        <v>69.90654205607477</v>
      </c>
      <c r="AD378" s="55">
        <v>69.90654205607477</v>
      </c>
      <c r="AE378" s="51" t="s">
        <v>472</v>
      </c>
      <c r="AF378" s="57" t="s">
        <v>471</v>
      </c>
    </row>
    <row r="379" spans="1:32" x14ac:dyDescent="0.3">
      <c r="A379" s="63">
        <v>62</v>
      </c>
      <c r="B379" s="51" t="s">
        <v>428</v>
      </c>
      <c r="C379" s="51" t="s">
        <v>45</v>
      </c>
      <c r="D379" s="51" t="s">
        <v>470</v>
      </c>
      <c r="E379" s="52">
        <v>3.9</v>
      </c>
      <c r="F379" s="52">
        <v>4</v>
      </c>
      <c r="G379" s="52">
        <v>3.7</v>
      </c>
      <c r="H379" s="52">
        <v>3.5</v>
      </c>
      <c r="I379" s="52">
        <v>4.5</v>
      </c>
      <c r="J379" s="57"/>
      <c r="K379" s="54"/>
      <c r="L379" s="52">
        <v>7.6</v>
      </c>
      <c r="M379" s="52">
        <v>7.7</v>
      </c>
      <c r="N379" s="52">
        <v>7</v>
      </c>
      <c r="O379" s="52">
        <v>7.8</v>
      </c>
      <c r="P379" s="52">
        <v>9.5500000000000007</v>
      </c>
      <c r="Q379" s="52">
        <v>0.5</v>
      </c>
      <c r="R379" s="57"/>
      <c r="S379" s="54"/>
      <c r="T379" s="55">
        <f t="shared" si="40"/>
        <v>12.100000000000001</v>
      </c>
      <c r="U379" s="56">
        <f t="shared" si="41"/>
        <v>12.100000000000001</v>
      </c>
      <c r="V379" s="55">
        <f t="shared" si="42"/>
        <v>24.85</v>
      </c>
      <c r="W379" s="55">
        <f t="shared" si="43"/>
        <v>25.35</v>
      </c>
      <c r="X379" s="56">
        <f t="shared" si="44"/>
        <v>25.35</v>
      </c>
      <c r="Y379" s="55">
        <f t="shared" si="45"/>
        <v>36.950000000000003</v>
      </c>
      <c r="Z379" s="55">
        <f t="shared" si="46"/>
        <v>37.450000000000003</v>
      </c>
      <c r="AA379" s="56">
        <f t="shared" si="47"/>
        <v>37.450000000000003</v>
      </c>
      <c r="AB379" s="55">
        <v>69.351851851851848</v>
      </c>
      <c r="AC379" s="55">
        <v>69.065420560747668</v>
      </c>
      <c r="AD379" s="55">
        <v>69.065420560747668</v>
      </c>
      <c r="AE379" s="51" t="s">
        <v>471</v>
      </c>
      <c r="AF379" s="57" t="s">
        <v>471</v>
      </c>
    </row>
    <row r="380" spans="1:32" x14ac:dyDescent="0.3">
      <c r="A380" s="63">
        <v>63</v>
      </c>
      <c r="B380" s="51" t="s">
        <v>429</v>
      </c>
      <c r="C380" s="51" t="s">
        <v>45</v>
      </c>
      <c r="D380" s="51" t="s">
        <v>470</v>
      </c>
      <c r="E380" s="52">
        <v>3.6</v>
      </c>
      <c r="F380" s="52">
        <v>3.5</v>
      </c>
      <c r="G380" s="52">
        <v>3.6</v>
      </c>
      <c r="H380" s="52">
        <v>3.5</v>
      </c>
      <c r="I380" s="52">
        <v>4.8</v>
      </c>
      <c r="J380" s="57"/>
      <c r="K380" s="54"/>
      <c r="L380" s="52">
        <v>7.2</v>
      </c>
      <c r="M380" s="52">
        <v>7.2</v>
      </c>
      <c r="N380" s="52">
        <v>7.3</v>
      </c>
      <c r="O380" s="52">
        <v>7.1</v>
      </c>
      <c r="P380" s="52">
        <v>9.0500000000000007</v>
      </c>
      <c r="Q380" s="52">
        <v>0.5</v>
      </c>
      <c r="R380" s="57"/>
      <c r="S380" s="54"/>
      <c r="T380" s="55">
        <f t="shared" si="40"/>
        <v>11.899999999999999</v>
      </c>
      <c r="U380" s="56">
        <f t="shared" si="41"/>
        <v>11.899999999999999</v>
      </c>
      <c r="V380" s="55">
        <f t="shared" si="42"/>
        <v>23.449999999999996</v>
      </c>
      <c r="W380" s="55">
        <f t="shared" si="43"/>
        <v>23.949999999999996</v>
      </c>
      <c r="X380" s="56">
        <f t="shared" si="44"/>
        <v>23.949999999999996</v>
      </c>
      <c r="Y380" s="55">
        <f t="shared" si="45"/>
        <v>35.349999999999994</v>
      </c>
      <c r="Z380" s="55">
        <f t="shared" si="46"/>
        <v>35.849999999999994</v>
      </c>
      <c r="AA380" s="56">
        <f t="shared" si="47"/>
        <v>35.849999999999994</v>
      </c>
      <c r="AB380" s="55">
        <v>66.388888888888872</v>
      </c>
      <c r="AC380" s="55">
        <v>66.074766355140184</v>
      </c>
      <c r="AD380" s="55">
        <v>66.074766355140184</v>
      </c>
      <c r="AE380" s="51" t="s">
        <v>471</v>
      </c>
      <c r="AF380" s="57" t="s">
        <v>471</v>
      </c>
    </row>
    <row r="381" spans="1:32" x14ac:dyDescent="0.3">
      <c r="A381" s="63">
        <v>64</v>
      </c>
      <c r="B381" s="51" t="s">
        <v>430</v>
      </c>
      <c r="C381" s="51" t="s">
        <v>180</v>
      </c>
      <c r="D381" s="51" t="s">
        <v>470</v>
      </c>
      <c r="E381" s="52">
        <v>6.9</v>
      </c>
      <c r="F381" s="89">
        <v>6.8666666666666671</v>
      </c>
      <c r="G381" s="52">
        <v>7</v>
      </c>
      <c r="H381" s="52">
        <v>6.7</v>
      </c>
      <c r="I381" s="52">
        <v>9.9</v>
      </c>
      <c r="J381" s="57"/>
      <c r="K381" s="54"/>
      <c r="L381" s="52">
        <v>3.4</v>
      </c>
      <c r="M381" s="52">
        <v>3.7</v>
      </c>
      <c r="N381" s="52">
        <v>3.6</v>
      </c>
      <c r="O381" s="52">
        <v>3.2</v>
      </c>
      <c r="P381" s="52">
        <v>4.8499999999999996</v>
      </c>
      <c r="Q381" s="52">
        <v>0.1</v>
      </c>
      <c r="R381" s="57"/>
      <c r="S381" s="54"/>
      <c r="T381" s="55">
        <f t="shared" si="40"/>
        <v>23.666666666666664</v>
      </c>
      <c r="U381" s="56">
        <f t="shared" si="41"/>
        <v>23.666666666666664</v>
      </c>
      <c r="V381" s="55">
        <f t="shared" si="42"/>
        <v>11.849999999999998</v>
      </c>
      <c r="W381" s="55">
        <f t="shared" si="43"/>
        <v>11.949999999999998</v>
      </c>
      <c r="X381" s="56">
        <f t="shared" si="44"/>
        <v>11.949999999999998</v>
      </c>
      <c r="Y381" s="55">
        <f t="shared" si="45"/>
        <v>35.516666666666666</v>
      </c>
      <c r="Z381" s="55">
        <f t="shared" si="46"/>
        <v>35.61666666666666</v>
      </c>
      <c r="AA381" s="56">
        <f t="shared" si="47"/>
        <v>35.61666666666666</v>
      </c>
      <c r="AB381" s="55">
        <v>65.95679012345677</v>
      </c>
      <c r="AC381" s="55">
        <v>66.386292834890952</v>
      </c>
      <c r="AD381" s="55">
        <v>66.386292834890952</v>
      </c>
      <c r="AE381" s="51" t="s">
        <v>471</v>
      </c>
      <c r="AF381" s="57" t="s">
        <v>471</v>
      </c>
    </row>
    <row r="382" spans="1:32" x14ac:dyDescent="0.3">
      <c r="A382" s="63">
        <v>65</v>
      </c>
      <c r="B382" s="51" t="s">
        <v>431</v>
      </c>
      <c r="C382" s="51" t="s">
        <v>70</v>
      </c>
      <c r="D382" s="51" t="s">
        <v>470</v>
      </c>
      <c r="E382" s="52">
        <v>5.2</v>
      </c>
      <c r="F382" s="52">
        <v>5.9</v>
      </c>
      <c r="G382" s="52">
        <v>5.3</v>
      </c>
      <c r="H382" s="52">
        <v>5.0999999999999996</v>
      </c>
      <c r="I382" s="52">
        <v>6.45</v>
      </c>
      <c r="J382" s="57"/>
      <c r="K382" s="54"/>
      <c r="L382" s="52">
        <v>5.2</v>
      </c>
      <c r="M382" s="52">
        <v>5.0999999999999996</v>
      </c>
      <c r="N382" s="52">
        <v>5</v>
      </c>
      <c r="O382" s="52">
        <v>5.0999999999999996</v>
      </c>
      <c r="P382" s="52">
        <v>6.65</v>
      </c>
      <c r="Q382" s="52">
        <v>0.2</v>
      </c>
      <c r="R382" s="57"/>
      <c r="S382" s="54"/>
      <c r="T382" s="55">
        <f t="shared" si="40"/>
        <v>16.95</v>
      </c>
      <c r="U382" s="56">
        <f t="shared" si="41"/>
        <v>16.95</v>
      </c>
      <c r="V382" s="55">
        <f t="shared" si="42"/>
        <v>16.850000000000001</v>
      </c>
      <c r="W382" s="55">
        <f t="shared" si="43"/>
        <v>17.05</v>
      </c>
      <c r="X382" s="56">
        <f t="shared" si="44"/>
        <v>17.05</v>
      </c>
      <c r="Y382" s="55">
        <f t="shared" si="45"/>
        <v>33.799999999999997</v>
      </c>
      <c r="Z382" s="55">
        <f t="shared" si="46"/>
        <v>34</v>
      </c>
      <c r="AA382" s="56">
        <f t="shared" si="47"/>
        <v>34</v>
      </c>
      <c r="AB382" s="55">
        <v>62.962962962962962</v>
      </c>
      <c r="AC382" s="55">
        <v>63.177570093457938</v>
      </c>
      <c r="AD382" s="55">
        <v>63.177570093457938</v>
      </c>
      <c r="AE382" s="51" t="s">
        <v>471</v>
      </c>
      <c r="AF382" s="57" t="s">
        <v>471</v>
      </c>
    </row>
    <row r="383" spans="1:32" x14ac:dyDescent="0.3">
      <c r="A383" s="63">
        <v>66</v>
      </c>
      <c r="B383" s="51" t="s">
        <v>432</v>
      </c>
      <c r="C383" s="51" t="s">
        <v>66</v>
      </c>
      <c r="D383" s="51" t="s">
        <v>470</v>
      </c>
      <c r="E383" s="52">
        <v>4.2</v>
      </c>
      <c r="F383" s="52">
        <v>4.3</v>
      </c>
      <c r="G383" s="52">
        <v>4.2</v>
      </c>
      <c r="H383" s="52">
        <v>4.0999999999999996</v>
      </c>
      <c r="I383" s="52">
        <v>5.35</v>
      </c>
      <c r="J383" s="57"/>
      <c r="K383" s="54"/>
      <c r="L383" s="52">
        <v>5</v>
      </c>
      <c r="M383" s="52">
        <v>5</v>
      </c>
      <c r="N383" s="52">
        <v>5</v>
      </c>
      <c r="O383" s="52">
        <v>4.7</v>
      </c>
      <c r="P383" s="52">
        <v>6.75</v>
      </c>
      <c r="Q383" s="52">
        <v>0.2</v>
      </c>
      <c r="R383" s="57"/>
      <c r="S383" s="54"/>
      <c r="T383" s="55">
        <f t="shared" si="40"/>
        <v>13.749999999999998</v>
      </c>
      <c r="U383" s="56">
        <f t="shared" si="41"/>
        <v>13.749999999999998</v>
      </c>
      <c r="V383" s="55">
        <f t="shared" si="42"/>
        <v>16.75</v>
      </c>
      <c r="W383" s="55">
        <f t="shared" si="43"/>
        <v>16.95</v>
      </c>
      <c r="X383" s="56">
        <f t="shared" si="44"/>
        <v>16.95</v>
      </c>
      <c r="Y383" s="55">
        <f t="shared" si="45"/>
        <v>30.5</v>
      </c>
      <c r="Z383" s="55">
        <f t="shared" si="46"/>
        <v>30.699999999999996</v>
      </c>
      <c r="AA383" s="56">
        <f t="shared" si="47"/>
        <v>30.699999999999996</v>
      </c>
      <c r="AB383" s="55">
        <v>56.851851851851841</v>
      </c>
      <c r="AC383" s="55">
        <v>57.009345794392516</v>
      </c>
      <c r="AD383" s="55">
        <v>57.009345794392516</v>
      </c>
      <c r="AE383" s="51" t="s">
        <v>472</v>
      </c>
      <c r="AF383" s="57" t="s">
        <v>471</v>
      </c>
    </row>
    <row r="384" spans="1:32" x14ac:dyDescent="0.3">
      <c r="A384" s="63">
        <v>67</v>
      </c>
      <c r="B384" s="51" t="s">
        <v>433</v>
      </c>
      <c r="C384" s="51" t="s">
        <v>37</v>
      </c>
      <c r="D384" s="51" t="s">
        <v>470</v>
      </c>
      <c r="E384" s="52">
        <v>3.9</v>
      </c>
      <c r="F384" s="52">
        <v>4</v>
      </c>
      <c r="G384" s="52">
        <v>4</v>
      </c>
      <c r="H384" s="52">
        <v>3.9</v>
      </c>
      <c r="I384" s="52">
        <v>4.45</v>
      </c>
      <c r="J384" s="57"/>
      <c r="K384" s="54"/>
      <c r="L384" s="52">
        <v>5.2</v>
      </c>
      <c r="M384" s="52">
        <v>5.5</v>
      </c>
      <c r="N384" s="52">
        <v>5.4</v>
      </c>
      <c r="O384" s="52">
        <v>5.6</v>
      </c>
      <c r="P384" s="52">
        <v>6.3</v>
      </c>
      <c r="Q384" s="52">
        <v>0.2</v>
      </c>
      <c r="R384" s="57"/>
      <c r="S384" s="54"/>
      <c r="T384" s="55">
        <f t="shared" si="40"/>
        <v>12.350000000000001</v>
      </c>
      <c r="U384" s="56">
        <f t="shared" si="41"/>
        <v>12.350000000000001</v>
      </c>
      <c r="V384" s="55">
        <f t="shared" si="42"/>
        <v>17.200000000000003</v>
      </c>
      <c r="W384" s="55">
        <f t="shared" si="43"/>
        <v>17.400000000000002</v>
      </c>
      <c r="X384" s="56">
        <f t="shared" si="44"/>
        <v>17.400000000000002</v>
      </c>
      <c r="Y384" s="55">
        <f t="shared" si="45"/>
        <v>29.550000000000004</v>
      </c>
      <c r="Z384" s="55">
        <f t="shared" si="46"/>
        <v>29.750000000000004</v>
      </c>
      <c r="AA384" s="56">
        <f t="shared" si="47"/>
        <v>29.750000000000004</v>
      </c>
      <c r="AB384" s="55">
        <v>55.092592592592602</v>
      </c>
      <c r="AC384" s="55">
        <v>55.23364485981309</v>
      </c>
      <c r="AD384" s="55">
        <v>55.23364485981309</v>
      </c>
      <c r="AE384" s="51" t="s">
        <v>472</v>
      </c>
      <c r="AF384" s="57" t="s">
        <v>471</v>
      </c>
    </row>
    <row r="385" spans="1:32" x14ac:dyDescent="0.3">
      <c r="A385" s="63">
        <v>68</v>
      </c>
      <c r="B385" s="51" t="s">
        <v>434</v>
      </c>
      <c r="C385" s="51" t="s">
        <v>45</v>
      </c>
      <c r="D385" s="51" t="s">
        <v>470</v>
      </c>
      <c r="E385" s="52">
        <v>1.4</v>
      </c>
      <c r="F385" s="52">
        <v>1.3</v>
      </c>
      <c r="G385" s="52">
        <v>1.3</v>
      </c>
      <c r="H385" s="52">
        <v>1.5</v>
      </c>
      <c r="I385" s="52">
        <v>1.75</v>
      </c>
      <c r="J385" s="57"/>
      <c r="K385" s="54"/>
      <c r="L385" s="52">
        <v>7.7</v>
      </c>
      <c r="M385" s="52">
        <v>7.4</v>
      </c>
      <c r="N385" s="52">
        <v>7.8</v>
      </c>
      <c r="O385" s="52">
        <v>7.6</v>
      </c>
      <c r="P385" s="52">
        <v>9.3000000000000007</v>
      </c>
      <c r="Q385" s="52">
        <v>0.5</v>
      </c>
      <c r="R385" s="57"/>
      <c r="S385" s="54"/>
      <c r="T385" s="55">
        <f t="shared" si="40"/>
        <v>4.45</v>
      </c>
      <c r="U385" s="56">
        <f t="shared" si="41"/>
        <v>4.45</v>
      </c>
      <c r="V385" s="55">
        <f t="shared" si="42"/>
        <v>24.6</v>
      </c>
      <c r="W385" s="55">
        <f t="shared" si="43"/>
        <v>25.1</v>
      </c>
      <c r="X385" s="56">
        <f t="shared" si="44"/>
        <v>25.1</v>
      </c>
      <c r="Y385" s="55">
        <f t="shared" si="45"/>
        <v>29.05</v>
      </c>
      <c r="Z385" s="55">
        <f t="shared" si="46"/>
        <v>29.55</v>
      </c>
      <c r="AA385" s="56">
        <f t="shared" si="47"/>
        <v>29.55</v>
      </c>
      <c r="AB385" s="55">
        <v>54.722222222222229</v>
      </c>
      <c r="AC385" s="55">
        <v>54.299065420560744</v>
      </c>
      <c r="AD385" s="55">
        <v>54.299065420560744</v>
      </c>
      <c r="AE385" s="51" t="s">
        <v>471</v>
      </c>
      <c r="AF385" s="57" t="s">
        <v>471</v>
      </c>
    </row>
    <row r="386" spans="1:32" x14ac:dyDescent="0.3">
      <c r="A386" s="63">
        <v>69</v>
      </c>
      <c r="B386" s="51" t="s">
        <v>435</v>
      </c>
      <c r="C386" s="51" t="s">
        <v>70</v>
      </c>
      <c r="D386" s="51" t="s">
        <v>470</v>
      </c>
      <c r="E386" s="52">
        <v>5.0999999999999996</v>
      </c>
      <c r="F386" s="52">
        <v>5.0999999999999996</v>
      </c>
      <c r="G386" s="52">
        <v>5.0999999999999996</v>
      </c>
      <c r="H386" s="52">
        <v>5</v>
      </c>
      <c r="I386" s="52">
        <v>6.65</v>
      </c>
      <c r="J386" s="57"/>
      <c r="K386" s="54"/>
      <c r="L386" s="52">
        <v>3.6</v>
      </c>
      <c r="M386" s="52">
        <v>3.7</v>
      </c>
      <c r="N386" s="52">
        <v>3.4</v>
      </c>
      <c r="O386" s="52">
        <v>3.9</v>
      </c>
      <c r="P386" s="52">
        <v>4.8499999999999996</v>
      </c>
      <c r="Q386" s="52">
        <v>0.2</v>
      </c>
      <c r="R386" s="57"/>
      <c r="S386" s="54"/>
      <c r="T386" s="55">
        <f t="shared" si="40"/>
        <v>16.849999999999998</v>
      </c>
      <c r="U386" s="56">
        <f t="shared" si="41"/>
        <v>16.849999999999998</v>
      </c>
      <c r="V386" s="55">
        <f t="shared" si="42"/>
        <v>12.15</v>
      </c>
      <c r="W386" s="55">
        <f t="shared" si="43"/>
        <v>12.35</v>
      </c>
      <c r="X386" s="56">
        <f t="shared" si="44"/>
        <v>12.35</v>
      </c>
      <c r="Y386" s="55">
        <f t="shared" si="45"/>
        <v>29</v>
      </c>
      <c r="Z386" s="55">
        <f t="shared" si="46"/>
        <v>29.199999999999996</v>
      </c>
      <c r="AA386" s="56">
        <f t="shared" si="47"/>
        <v>29.199999999999996</v>
      </c>
      <c r="AB386" s="55">
        <v>54.074074074074062</v>
      </c>
      <c r="AC386" s="55">
        <v>54.205607476635507</v>
      </c>
      <c r="AD386" s="55">
        <v>54.205607476635507</v>
      </c>
      <c r="AE386" s="51" t="s">
        <v>471</v>
      </c>
      <c r="AF386" s="57" t="s">
        <v>471</v>
      </c>
    </row>
    <row r="387" spans="1:32" x14ac:dyDescent="0.3">
      <c r="A387" s="63">
        <v>70</v>
      </c>
      <c r="B387" s="51" t="s">
        <v>436</v>
      </c>
      <c r="C387" s="51" t="s">
        <v>37</v>
      </c>
      <c r="D387" s="51" t="s">
        <v>470</v>
      </c>
      <c r="E387" s="52">
        <v>0.7</v>
      </c>
      <c r="F387" s="52">
        <v>0.7</v>
      </c>
      <c r="G387" s="52">
        <v>0.8</v>
      </c>
      <c r="H387" s="52">
        <v>0.6</v>
      </c>
      <c r="I387" s="52">
        <v>1</v>
      </c>
      <c r="J387" s="57"/>
      <c r="K387" s="54"/>
      <c r="L387" s="52">
        <v>7.5</v>
      </c>
      <c r="M387" s="52">
        <v>7.5</v>
      </c>
      <c r="N387" s="52">
        <v>7.3</v>
      </c>
      <c r="O387" s="52">
        <v>7.3</v>
      </c>
      <c r="P387" s="52">
        <v>9.5500000000000007</v>
      </c>
      <c r="Q387" s="52">
        <v>0.5</v>
      </c>
      <c r="R387" s="57"/>
      <c r="S387" s="54"/>
      <c r="T387" s="55">
        <f t="shared" si="40"/>
        <v>2.4000000000000004</v>
      </c>
      <c r="U387" s="56">
        <f t="shared" si="41"/>
        <v>2.4000000000000004</v>
      </c>
      <c r="V387" s="55">
        <f t="shared" si="42"/>
        <v>24.35</v>
      </c>
      <c r="W387" s="55">
        <f t="shared" si="43"/>
        <v>24.85</v>
      </c>
      <c r="X387" s="56">
        <f t="shared" si="44"/>
        <v>24.85</v>
      </c>
      <c r="Y387" s="55">
        <f t="shared" si="45"/>
        <v>26.75</v>
      </c>
      <c r="Z387" s="55">
        <f t="shared" si="46"/>
        <v>27.25</v>
      </c>
      <c r="AA387" s="56">
        <f t="shared" si="47"/>
        <v>27.25</v>
      </c>
      <c r="AB387" s="55">
        <v>50.462962962962962</v>
      </c>
      <c r="AC387" s="55">
        <v>50</v>
      </c>
      <c r="AD387" s="55">
        <v>50</v>
      </c>
      <c r="AE387" s="51" t="s">
        <v>472</v>
      </c>
      <c r="AF387" s="57" t="s">
        <v>471</v>
      </c>
    </row>
    <row r="388" spans="1:32" x14ac:dyDescent="0.3">
      <c r="A388" s="63">
        <v>71</v>
      </c>
      <c r="B388" s="51" t="s">
        <v>437</v>
      </c>
      <c r="C388" s="51" t="s">
        <v>86</v>
      </c>
      <c r="D388" s="51" t="s">
        <v>470</v>
      </c>
      <c r="E388" s="52">
        <v>7.5</v>
      </c>
      <c r="F388" s="52">
        <v>7.4</v>
      </c>
      <c r="G388" s="52">
        <v>7.4</v>
      </c>
      <c r="H388" s="52">
        <v>7.5</v>
      </c>
      <c r="I388" s="52">
        <v>9.6</v>
      </c>
      <c r="J388" s="57"/>
      <c r="K388" s="54"/>
      <c r="L388" s="78">
        <v>0</v>
      </c>
      <c r="M388" s="78">
        <v>0</v>
      </c>
      <c r="N388" s="78">
        <v>0</v>
      </c>
      <c r="O388" s="78">
        <v>0</v>
      </c>
      <c r="P388" s="78">
        <v>0</v>
      </c>
      <c r="Q388" s="78">
        <v>0</v>
      </c>
      <c r="R388" s="57"/>
      <c r="S388" s="54"/>
      <c r="T388" s="55">
        <f t="shared" si="40"/>
        <v>24.5</v>
      </c>
      <c r="U388" s="56">
        <f t="shared" si="41"/>
        <v>24.5</v>
      </c>
      <c r="V388" s="55">
        <f t="shared" si="42"/>
        <v>0</v>
      </c>
      <c r="W388" s="55">
        <f t="shared" si="43"/>
        <v>0</v>
      </c>
      <c r="X388" s="56">
        <f t="shared" si="44"/>
        <v>0</v>
      </c>
      <c r="Y388" s="55">
        <f t="shared" si="45"/>
        <v>24.5</v>
      </c>
      <c r="Z388" s="55">
        <f t="shared" si="46"/>
        <v>24.5</v>
      </c>
      <c r="AA388" s="56">
        <f t="shared" si="47"/>
        <v>24.5</v>
      </c>
      <c r="AB388" s="55">
        <v>45.370370370370374</v>
      </c>
      <c r="AC388" s="55">
        <v>45.794392523364486</v>
      </c>
      <c r="AD388" s="55">
        <v>45.794392523364486</v>
      </c>
      <c r="AE388" s="51" t="s">
        <v>471</v>
      </c>
      <c r="AF388" s="57" t="s">
        <v>471</v>
      </c>
    </row>
    <row r="389" spans="1:32" x14ac:dyDescent="0.3">
      <c r="A389" s="63">
        <v>72</v>
      </c>
      <c r="B389" s="51" t="s">
        <v>438</v>
      </c>
      <c r="C389" s="51" t="s">
        <v>64</v>
      </c>
      <c r="D389" s="51" t="s">
        <v>470</v>
      </c>
      <c r="E389" s="52">
        <v>4</v>
      </c>
      <c r="F389" s="52">
        <v>4.0999999999999996</v>
      </c>
      <c r="G389" s="52">
        <v>3.8</v>
      </c>
      <c r="H389" s="52">
        <v>3.8</v>
      </c>
      <c r="I389" s="52">
        <v>4.7</v>
      </c>
      <c r="J389" s="57"/>
      <c r="K389" s="54"/>
      <c r="L389" s="52">
        <v>3</v>
      </c>
      <c r="M389" s="52">
        <v>3</v>
      </c>
      <c r="N389" s="52">
        <v>3.4</v>
      </c>
      <c r="O389" s="52">
        <v>2.7</v>
      </c>
      <c r="P389" s="52">
        <v>3.9</v>
      </c>
      <c r="Q389" s="52">
        <v>0.1</v>
      </c>
      <c r="R389" s="57"/>
      <c r="S389" s="54"/>
      <c r="T389" s="55">
        <f t="shared" si="40"/>
        <v>12.5</v>
      </c>
      <c r="U389" s="56">
        <f t="shared" si="41"/>
        <v>12.5</v>
      </c>
      <c r="V389" s="55">
        <f t="shared" si="42"/>
        <v>9.9000000000000021</v>
      </c>
      <c r="W389" s="55">
        <f t="shared" si="43"/>
        <v>10.000000000000002</v>
      </c>
      <c r="X389" s="56">
        <f t="shared" si="44"/>
        <v>10.000000000000002</v>
      </c>
      <c r="Y389" s="55">
        <f t="shared" si="45"/>
        <v>22.400000000000002</v>
      </c>
      <c r="Z389" s="55">
        <f t="shared" si="46"/>
        <v>22.5</v>
      </c>
      <c r="AA389" s="56">
        <f t="shared" si="47"/>
        <v>22.5</v>
      </c>
      <c r="AB389" s="55">
        <v>41.666666666666671</v>
      </c>
      <c r="AC389" s="55">
        <v>41.869158878504678</v>
      </c>
      <c r="AD389" s="55">
        <v>41.869158878504678</v>
      </c>
      <c r="AE389" s="51" t="s">
        <v>472</v>
      </c>
      <c r="AF389" s="57" t="s">
        <v>471</v>
      </c>
    </row>
    <row r="390" spans="1:32" x14ac:dyDescent="0.3">
      <c r="A390" s="63">
        <v>73</v>
      </c>
      <c r="B390" s="51" t="s">
        <v>439</v>
      </c>
      <c r="C390" s="51" t="s">
        <v>180</v>
      </c>
      <c r="D390" s="51" t="s">
        <v>470</v>
      </c>
      <c r="E390" s="52">
        <v>2.9</v>
      </c>
      <c r="F390" s="52">
        <v>2.8</v>
      </c>
      <c r="G390" s="52">
        <v>2.8</v>
      </c>
      <c r="H390" s="52">
        <v>2.8</v>
      </c>
      <c r="I390" s="52">
        <v>3.7</v>
      </c>
      <c r="J390" s="57"/>
      <c r="K390" s="54"/>
      <c r="L390" s="52">
        <v>3.6</v>
      </c>
      <c r="M390" s="52">
        <v>3.6</v>
      </c>
      <c r="N390" s="52">
        <v>3.9</v>
      </c>
      <c r="O390" s="52">
        <v>3.5</v>
      </c>
      <c r="P390" s="52">
        <v>4.75</v>
      </c>
      <c r="Q390" s="52">
        <v>0.1</v>
      </c>
      <c r="R390" s="57"/>
      <c r="S390" s="54"/>
      <c r="T390" s="55">
        <f t="shared" si="40"/>
        <v>9.3000000000000007</v>
      </c>
      <c r="U390" s="56">
        <f t="shared" si="41"/>
        <v>9.3000000000000007</v>
      </c>
      <c r="V390" s="55">
        <f t="shared" si="42"/>
        <v>11.95</v>
      </c>
      <c r="W390" s="55">
        <f t="shared" si="43"/>
        <v>12.049999999999999</v>
      </c>
      <c r="X390" s="56">
        <f t="shared" si="44"/>
        <v>12.049999999999999</v>
      </c>
      <c r="Y390" s="55">
        <f t="shared" si="45"/>
        <v>21.25</v>
      </c>
      <c r="Z390" s="55">
        <f t="shared" si="46"/>
        <v>21.35</v>
      </c>
      <c r="AA390" s="56">
        <f t="shared" si="47"/>
        <v>21.35</v>
      </c>
      <c r="AB390" s="55">
        <v>39.537037037037038</v>
      </c>
      <c r="AC390" s="55">
        <v>39.719626168224295</v>
      </c>
      <c r="AD390" s="55">
        <v>39.719626168224295</v>
      </c>
      <c r="AE390" s="51" t="s">
        <v>471</v>
      </c>
      <c r="AF390" s="57" t="s">
        <v>471</v>
      </c>
    </row>
    <row r="391" spans="1:32" x14ac:dyDescent="0.3">
      <c r="A391" s="63">
        <v>74</v>
      </c>
      <c r="B391" s="51" t="s">
        <v>440</v>
      </c>
      <c r="C391" s="51" t="s">
        <v>75</v>
      </c>
      <c r="D391" s="51" t="s">
        <v>470</v>
      </c>
      <c r="E391" s="52">
        <v>0.8</v>
      </c>
      <c r="F391" s="52">
        <v>0.7</v>
      </c>
      <c r="G391" s="52">
        <v>0.8</v>
      </c>
      <c r="H391" s="52">
        <v>0.7</v>
      </c>
      <c r="I391" s="52">
        <v>1</v>
      </c>
      <c r="J391" s="57"/>
      <c r="K391" s="54"/>
      <c r="L391" s="52">
        <v>3</v>
      </c>
      <c r="M391" s="52">
        <v>2.7</v>
      </c>
      <c r="N391" s="52">
        <v>3</v>
      </c>
      <c r="O391" s="52">
        <v>2.8</v>
      </c>
      <c r="P391" s="52">
        <v>4</v>
      </c>
      <c r="Q391" s="52">
        <v>0.1</v>
      </c>
      <c r="R391" s="57"/>
      <c r="S391" s="54"/>
      <c r="T391" s="55">
        <f t="shared" si="40"/>
        <v>2.5</v>
      </c>
      <c r="U391" s="56">
        <f t="shared" si="41"/>
        <v>2.5</v>
      </c>
      <c r="V391" s="55">
        <f t="shared" si="42"/>
        <v>9.8000000000000007</v>
      </c>
      <c r="W391" s="55">
        <f t="shared" si="43"/>
        <v>9.9</v>
      </c>
      <c r="X391" s="56">
        <f t="shared" si="44"/>
        <v>9.9</v>
      </c>
      <c r="Y391" s="55">
        <f t="shared" si="45"/>
        <v>12.3</v>
      </c>
      <c r="Z391" s="55">
        <f t="shared" si="46"/>
        <v>12.4</v>
      </c>
      <c r="AA391" s="56">
        <f t="shared" si="47"/>
        <v>12.4</v>
      </c>
      <c r="AB391" s="55">
        <v>22.962962962962962</v>
      </c>
      <c r="AC391" s="55">
        <v>22.990654205607477</v>
      </c>
      <c r="AD391" s="55">
        <v>22.990654205607477</v>
      </c>
      <c r="AE391" s="51" t="s">
        <v>471</v>
      </c>
      <c r="AF391" s="57" t="s">
        <v>471</v>
      </c>
    </row>
    <row r="392" spans="1:32" x14ac:dyDescent="0.3">
      <c r="A392" s="63">
        <v>75</v>
      </c>
      <c r="B392" s="51" t="s">
        <v>441</v>
      </c>
      <c r="C392" s="51" t="s">
        <v>37</v>
      </c>
      <c r="D392" s="51" t="s">
        <v>470</v>
      </c>
      <c r="E392" s="52">
        <v>0.7</v>
      </c>
      <c r="F392" s="52">
        <v>0.8</v>
      </c>
      <c r="G392" s="52">
        <v>0.8</v>
      </c>
      <c r="H392" s="52">
        <v>0.7</v>
      </c>
      <c r="I392" s="52">
        <v>1</v>
      </c>
      <c r="J392" s="57"/>
      <c r="K392" s="54"/>
      <c r="L392" s="52">
        <v>2.2999999999999998</v>
      </c>
      <c r="M392" s="52">
        <v>2.4</v>
      </c>
      <c r="N392" s="52">
        <v>2.1</v>
      </c>
      <c r="O392" s="52">
        <v>2.1</v>
      </c>
      <c r="P392" s="52">
        <v>3</v>
      </c>
      <c r="Q392" s="52">
        <v>0.1</v>
      </c>
      <c r="R392" s="57"/>
      <c r="S392" s="54"/>
      <c r="T392" s="55">
        <f t="shared" si="40"/>
        <v>2.5</v>
      </c>
      <c r="U392" s="56">
        <f t="shared" si="41"/>
        <v>2.5</v>
      </c>
      <c r="V392" s="55">
        <f t="shared" si="42"/>
        <v>7.3999999999999986</v>
      </c>
      <c r="W392" s="55">
        <f t="shared" si="43"/>
        <v>7.4999999999999982</v>
      </c>
      <c r="X392" s="56">
        <f t="shared" si="44"/>
        <v>7.4999999999999982</v>
      </c>
      <c r="Y392" s="55">
        <f t="shared" si="45"/>
        <v>9.8999999999999986</v>
      </c>
      <c r="Z392" s="55">
        <f t="shared" si="46"/>
        <v>9.9999999999999982</v>
      </c>
      <c r="AA392" s="56">
        <f t="shared" si="47"/>
        <v>9.9999999999999982</v>
      </c>
      <c r="AB392" s="55">
        <v>18.518518518518515</v>
      </c>
      <c r="AC392" s="55">
        <v>18.504672897196258</v>
      </c>
      <c r="AD392" s="55">
        <v>18.504672897196258</v>
      </c>
      <c r="AE392" s="51" t="s">
        <v>472</v>
      </c>
      <c r="AF392" s="57" t="s">
        <v>471</v>
      </c>
    </row>
    <row r="393" spans="1:32" x14ac:dyDescent="0.3">
      <c r="A393" s="63">
        <v>76</v>
      </c>
      <c r="B393" s="51" t="s">
        <v>442</v>
      </c>
      <c r="C393" s="51" t="s">
        <v>70</v>
      </c>
      <c r="D393" s="51" t="s">
        <v>470</v>
      </c>
      <c r="E393" s="52">
        <v>0.7</v>
      </c>
      <c r="F393" s="52">
        <v>0.7</v>
      </c>
      <c r="G393" s="52">
        <v>0.7</v>
      </c>
      <c r="H393" s="52">
        <v>0.7</v>
      </c>
      <c r="I393" s="52">
        <v>0.95</v>
      </c>
      <c r="J393" s="57"/>
      <c r="K393" s="54"/>
      <c r="L393" s="52">
        <v>0.8</v>
      </c>
      <c r="M393" s="52">
        <v>0.8</v>
      </c>
      <c r="N393" s="52">
        <v>0.8</v>
      </c>
      <c r="O393" s="52">
        <v>0.8</v>
      </c>
      <c r="P393" s="52">
        <v>1</v>
      </c>
      <c r="Q393" s="52">
        <v>0.1</v>
      </c>
      <c r="R393" s="57"/>
      <c r="S393" s="54"/>
      <c r="T393" s="55">
        <f t="shared" si="40"/>
        <v>2.3499999999999996</v>
      </c>
      <c r="U393" s="56">
        <f t="shared" si="41"/>
        <v>2.3499999999999996</v>
      </c>
      <c r="V393" s="55">
        <f t="shared" si="42"/>
        <v>2.6000000000000005</v>
      </c>
      <c r="W393" s="55">
        <f t="shared" si="43"/>
        <v>2.7000000000000006</v>
      </c>
      <c r="X393" s="56">
        <f t="shared" si="44"/>
        <v>2.7000000000000006</v>
      </c>
      <c r="Y393" s="55">
        <f t="shared" si="45"/>
        <v>4.95</v>
      </c>
      <c r="Z393" s="55">
        <f t="shared" si="46"/>
        <v>5.0500000000000007</v>
      </c>
      <c r="AA393" s="56">
        <f t="shared" si="47"/>
        <v>5.0500000000000007</v>
      </c>
      <c r="AB393" s="55">
        <v>9.351851851851853</v>
      </c>
      <c r="AC393" s="55">
        <v>9.2523364485981308</v>
      </c>
      <c r="AD393" s="55">
        <v>9.2523364485981308</v>
      </c>
      <c r="AE393" s="51" t="s">
        <v>471</v>
      </c>
      <c r="AF393" s="57" t="s">
        <v>471</v>
      </c>
    </row>
    <row r="394" spans="1:32" x14ac:dyDescent="0.3">
      <c r="A394" s="63" t="s">
        <v>471</v>
      </c>
      <c r="B394" s="51" t="s">
        <v>443</v>
      </c>
      <c r="C394" s="51" t="s">
        <v>62</v>
      </c>
      <c r="D394" s="51" t="s">
        <v>470</v>
      </c>
      <c r="E394" s="78">
        <v>0</v>
      </c>
      <c r="F394" s="78">
        <v>0</v>
      </c>
      <c r="G394" s="78">
        <v>0</v>
      </c>
      <c r="H394" s="78">
        <v>0</v>
      </c>
      <c r="I394" s="78">
        <v>0</v>
      </c>
      <c r="J394" s="78"/>
      <c r="K394" s="80"/>
      <c r="L394" s="78">
        <v>0</v>
      </c>
      <c r="M394" s="78">
        <v>0</v>
      </c>
      <c r="N394" s="78">
        <v>0</v>
      </c>
      <c r="O394" s="78">
        <v>0</v>
      </c>
      <c r="P394" s="78">
        <v>0</v>
      </c>
      <c r="Q394" s="78">
        <v>0</v>
      </c>
      <c r="R394" s="57"/>
      <c r="S394" s="54"/>
      <c r="T394" s="55">
        <f t="shared" si="40"/>
        <v>0</v>
      </c>
      <c r="U394" s="56">
        <f t="shared" si="41"/>
        <v>0</v>
      </c>
      <c r="V394" s="55">
        <f t="shared" si="42"/>
        <v>0</v>
      </c>
      <c r="W394" s="55">
        <f t="shared" si="43"/>
        <v>0</v>
      </c>
      <c r="X394" s="56">
        <f t="shared" si="44"/>
        <v>0</v>
      </c>
      <c r="Y394" s="55">
        <f t="shared" si="45"/>
        <v>0</v>
      </c>
      <c r="Z394" s="55">
        <f t="shared" si="46"/>
        <v>0</v>
      </c>
      <c r="AA394" s="56">
        <f t="shared" si="47"/>
        <v>0</v>
      </c>
      <c r="AB394" s="55">
        <v>0</v>
      </c>
      <c r="AC394" s="55">
        <v>0</v>
      </c>
      <c r="AD394" s="55">
        <v>0</v>
      </c>
      <c r="AE394" s="51" t="s">
        <v>471</v>
      </c>
      <c r="AF394" s="57" t="s">
        <v>471</v>
      </c>
    </row>
    <row r="395" spans="1:32" x14ac:dyDescent="0.3">
      <c r="A395" s="63" t="s">
        <v>471</v>
      </c>
      <c r="B395" s="51" t="s">
        <v>444</v>
      </c>
      <c r="C395" s="51" t="s">
        <v>255</v>
      </c>
      <c r="D395" s="51" t="s">
        <v>470</v>
      </c>
      <c r="E395" s="78">
        <v>0</v>
      </c>
      <c r="F395" s="78">
        <v>0</v>
      </c>
      <c r="G395" s="78">
        <v>0</v>
      </c>
      <c r="H395" s="78">
        <v>0</v>
      </c>
      <c r="I395" s="78">
        <v>0</v>
      </c>
      <c r="J395" s="78"/>
      <c r="K395" s="80"/>
      <c r="L395" s="78">
        <v>0</v>
      </c>
      <c r="M395" s="78">
        <v>0</v>
      </c>
      <c r="N395" s="78">
        <v>0</v>
      </c>
      <c r="O395" s="78">
        <v>0</v>
      </c>
      <c r="P395" s="78">
        <v>0</v>
      </c>
      <c r="Q395" s="78">
        <v>0</v>
      </c>
      <c r="R395" s="57"/>
      <c r="S395" s="54"/>
      <c r="T395" s="55">
        <f t="shared" si="40"/>
        <v>0</v>
      </c>
      <c r="U395" s="56">
        <f t="shared" si="41"/>
        <v>0</v>
      </c>
      <c r="V395" s="55">
        <f t="shared" si="42"/>
        <v>0</v>
      </c>
      <c r="W395" s="55">
        <f t="shared" si="43"/>
        <v>0</v>
      </c>
      <c r="X395" s="56">
        <f t="shared" si="44"/>
        <v>0</v>
      </c>
      <c r="Y395" s="55">
        <f t="shared" si="45"/>
        <v>0</v>
      </c>
      <c r="Z395" s="55">
        <f t="shared" si="46"/>
        <v>0</v>
      </c>
      <c r="AA395" s="56">
        <f t="shared" si="47"/>
        <v>0</v>
      </c>
      <c r="AB395" s="55">
        <v>0</v>
      </c>
      <c r="AC395" s="55">
        <v>0</v>
      </c>
      <c r="AD395" s="55">
        <v>0</v>
      </c>
      <c r="AE395" s="51" t="s">
        <v>471</v>
      </c>
      <c r="AF395" s="57" t="s">
        <v>471</v>
      </c>
    </row>
    <row r="396" spans="1:32" x14ac:dyDescent="0.3">
      <c r="A396" s="63" t="s">
        <v>471</v>
      </c>
      <c r="B396" s="51" t="s">
        <v>445</v>
      </c>
      <c r="C396" s="51" t="s">
        <v>173</v>
      </c>
      <c r="D396" s="51" t="s">
        <v>470</v>
      </c>
      <c r="E396" s="78">
        <v>0</v>
      </c>
      <c r="F396" s="78">
        <v>0</v>
      </c>
      <c r="G396" s="78">
        <v>0</v>
      </c>
      <c r="H396" s="78">
        <v>0</v>
      </c>
      <c r="I396" s="78">
        <v>0</v>
      </c>
      <c r="J396" s="78"/>
      <c r="K396" s="80"/>
      <c r="L396" s="78">
        <v>0</v>
      </c>
      <c r="M396" s="78">
        <v>0</v>
      </c>
      <c r="N396" s="78">
        <v>0</v>
      </c>
      <c r="O396" s="78">
        <v>0</v>
      </c>
      <c r="P396" s="78">
        <v>0</v>
      </c>
      <c r="Q396" s="78">
        <v>0</v>
      </c>
      <c r="R396" s="57"/>
      <c r="S396" s="54"/>
      <c r="T396" s="55">
        <f t="shared" si="40"/>
        <v>0</v>
      </c>
      <c r="U396" s="56">
        <f t="shared" si="41"/>
        <v>0</v>
      </c>
      <c r="V396" s="55">
        <f t="shared" si="42"/>
        <v>0</v>
      </c>
      <c r="W396" s="55">
        <f t="shared" si="43"/>
        <v>0</v>
      </c>
      <c r="X396" s="56">
        <f t="shared" si="44"/>
        <v>0</v>
      </c>
      <c r="Y396" s="55">
        <f t="shared" si="45"/>
        <v>0</v>
      </c>
      <c r="Z396" s="55">
        <f t="shared" si="46"/>
        <v>0</v>
      </c>
      <c r="AA396" s="56">
        <f t="shared" si="47"/>
        <v>0</v>
      </c>
      <c r="AB396" s="55">
        <v>0</v>
      </c>
      <c r="AC396" s="55">
        <v>0</v>
      </c>
      <c r="AD396" s="55">
        <v>0</v>
      </c>
      <c r="AE396" s="51" t="s">
        <v>472</v>
      </c>
      <c r="AF396" s="57" t="s">
        <v>471</v>
      </c>
    </row>
    <row r="397" spans="1:32" x14ac:dyDescent="0.3">
      <c r="A397" s="63" t="s">
        <v>471</v>
      </c>
      <c r="B397" s="51" t="s">
        <v>446</v>
      </c>
      <c r="C397" s="51" t="s">
        <v>53</v>
      </c>
      <c r="D397" s="51" t="s">
        <v>470</v>
      </c>
      <c r="E397" s="78">
        <v>0</v>
      </c>
      <c r="F397" s="78">
        <v>0</v>
      </c>
      <c r="G397" s="78">
        <v>0</v>
      </c>
      <c r="H397" s="78">
        <v>0</v>
      </c>
      <c r="I397" s="78">
        <v>0</v>
      </c>
      <c r="J397" s="78"/>
      <c r="K397" s="80"/>
      <c r="L397" s="78">
        <v>0</v>
      </c>
      <c r="M397" s="78">
        <v>0</v>
      </c>
      <c r="N397" s="78">
        <v>0</v>
      </c>
      <c r="O397" s="78">
        <v>0</v>
      </c>
      <c r="P397" s="78">
        <v>0</v>
      </c>
      <c r="Q397" s="78">
        <v>0</v>
      </c>
      <c r="R397" s="57"/>
      <c r="S397" s="54"/>
      <c r="T397" s="55">
        <f t="shared" si="40"/>
        <v>0</v>
      </c>
      <c r="U397" s="56">
        <f t="shared" si="41"/>
        <v>0</v>
      </c>
      <c r="V397" s="55">
        <f t="shared" si="42"/>
        <v>0</v>
      </c>
      <c r="W397" s="55">
        <f t="shared" si="43"/>
        <v>0</v>
      </c>
      <c r="X397" s="56">
        <f t="shared" si="44"/>
        <v>0</v>
      </c>
      <c r="Y397" s="55">
        <f t="shared" si="45"/>
        <v>0</v>
      </c>
      <c r="Z397" s="55">
        <f t="shared" si="46"/>
        <v>0</v>
      </c>
      <c r="AA397" s="56">
        <f t="shared" si="47"/>
        <v>0</v>
      </c>
      <c r="AB397" s="55">
        <v>0</v>
      </c>
      <c r="AC397" s="55">
        <v>0</v>
      </c>
      <c r="AD397" s="55">
        <v>0</v>
      </c>
      <c r="AE397" s="51" t="s">
        <v>472</v>
      </c>
      <c r="AF397" s="57" t="s">
        <v>471</v>
      </c>
    </row>
    <row r="398" spans="1:32" x14ac:dyDescent="0.3">
      <c r="A398" s="63" t="s">
        <v>471</v>
      </c>
      <c r="B398" s="51" t="s">
        <v>447</v>
      </c>
      <c r="C398" s="51" t="s">
        <v>180</v>
      </c>
      <c r="D398" s="51" t="s">
        <v>470</v>
      </c>
      <c r="E398" s="78">
        <v>0</v>
      </c>
      <c r="F398" s="78">
        <v>0</v>
      </c>
      <c r="G398" s="78">
        <v>0</v>
      </c>
      <c r="H398" s="78">
        <v>0</v>
      </c>
      <c r="I398" s="78">
        <v>0</v>
      </c>
      <c r="J398" s="78"/>
      <c r="K398" s="80"/>
      <c r="L398" s="78">
        <v>0</v>
      </c>
      <c r="M398" s="78">
        <v>0</v>
      </c>
      <c r="N398" s="78">
        <v>0</v>
      </c>
      <c r="O398" s="78">
        <v>0</v>
      </c>
      <c r="P398" s="78">
        <v>0</v>
      </c>
      <c r="Q398" s="78">
        <v>0</v>
      </c>
      <c r="R398" s="57"/>
      <c r="S398" s="54"/>
      <c r="T398" s="55">
        <f t="shared" si="40"/>
        <v>0</v>
      </c>
      <c r="U398" s="56">
        <f t="shared" si="41"/>
        <v>0</v>
      </c>
      <c r="V398" s="55">
        <f t="shared" si="42"/>
        <v>0</v>
      </c>
      <c r="W398" s="55">
        <f t="shared" si="43"/>
        <v>0</v>
      </c>
      <c r="X398" s="56">
        <f t="shared" si="44"/>
        <v>0</v>
      </c>
      <c r="Y398" s="55">
        <f t="shared" si="45"/>
        <v>0</v>
      </c>
      <c r="Z398" s="55">
        <f t="shared" si="46"/>
        <v>0</v>
      </c>
      <c r="AA398" s="56">
        <f t="shared" si="47"/>
        <v>0</v>
      </c>
      <c r="AB398" s="55">
        <v>0</v>
      </c>
      <c r="AC398" s="55">
        <v>0</v>
      </c>
      <c r="AD398" s="55">
        <v>0</v>
      </c>
      <c r="AE398" s="51" t="s">
        <v>471</v>
      </c>
      <c r="AF398" s="57" t="s">
        <v>471</v>
      </c>
    </row>
    <row r="399" spans="1:32" x14ac:dyDescent="0.3">
      <c r="A399" s="63" t="s">
        <v>471</v>
      </c>
      <c r="B399" s="51" t="s">
        <v>448</v>
      </c>
      <c r="C399" s="51" t="s">
        <v>41</v>
      </c>
      <c r="D399" s="51" t="s">
        <v>470</v>
      </c>
      <c r="E399" s="78">
        <v>0</v>
      </c>
      <c r="F399" s="78">
        <v>0</v>
      </c>
      <c r="G399" s="78">
        <v>0</v>
      </c>
      <c r="H399" s="78">
        <v>0</v>
      </c>
      <c r="I399" s="78">
        <v>0</v>
      </c>
      <c r="J399" s="78"/>
      <c r="K399" s="80"/>
      <c r="L399" s="78">
        <v>0</v>
      </c>
      <c r="M399" s="78">
        <v>0</v>
      </c>
      <c r="N399" s="78">
        <v>0</v>
      </c>
      <c r="O399" s="78">
        <v>0</v>
      </c>
      <c r="P399" s="78">
        <v>0</v>
      </c>
      <c r="Q399" s="78">
        <v>0</v>
      </c>
      <c r="R399" s="57"/>
      <c r="S399" s="54"/>
      <c r="T399" s="55">
        <f t="shared" si="40"/>
        <v>0</v>
      </c>
      <c r="U399" s="56">
        <f t="shared" si="41"/>
        <v>0</v>
      </c>
      <c r="V399" s="55">
        <f t="shared" si="42"/>
        <v>0</v>
      </c>
      <c r="W399" s="55">
        <f t="shared" si="43"/>
        <v>0</v>
      </c>
      <c r="X399" s="56">
        <f t="shared" si="44"/>
        <v>0</v>
      </c>
      <c r="Y399" s="55">
        <f t="shared" si="45"/>
        <v>0</v>
      </c>
      <c r="Z399" s="55">
        <f t="shared" si="46"/>
        <v>0</v>
      </c>
      <c r="AA399" s="56">
        <f t="shared" si="47"/>
        <v>0</v>
      </c>
      <c r="AB399" s="55">
        <v>0</v>
      </c>
      <c r="AC399" s="55">
        <v>0</v>
      </c>
      <c r="AD399" s="55">
        <v>0</v>
      </c>
      <c r="AE399" s="51" t="s">
        <v>471</v>
      </c>
      <c r="AF399" s="57" t="s">
        <v>471</v>
      </c>
    </row>
    <row r="400" spans="1:32" x14ac:dyDescent="0.3">
      <c r="A400" s="63" t="s">
        <v>471</v>
      </c>
      <c r="B400" s="51" t="s">
        <v>449</v>
      </c>
      <c r="C400" s="51" t="s">
        <v>37</v>
      </c>
      <c r="D400" s="51" t="s">
        <v>470</v>
      </c>
      <c r="E400" s="78">
        <v>0</v>
      </c>
      <c r="F400" s="78">
        <v>0</v>
      </c>
      <c r="G400" s="78">
        <v>0</v>
      </c>
      <c r="H400" s="78">
        <v>0</v>
      </c>
      <c r="I400" s="78">
        <v>0</v>
      </c>
      <c r="J400" s="78"/>
      <c r="K400" s="80"/>
      <c r="L400" s="78">
        <v>0</v>
      </c>
      <c r="M400" s="78">
        <v>0</v>
      </c>
      <c r="N400" s="78">
        <v>0</v>
      </c>
      <c r="O400" s="78">
        <v>0</v>
      </c>
      <c r="P400" s="78">
        <v>0</v>
      </c>
      <c r="Q400" s="78">
        <v>0</v>
      </c>
      <c r="R400" s="57"/>
      <c r="S400" s="54"/>
      <c r="T400" s="55">
        <f t="shared" si="40"/>
        <v>0</v>
      </c>
      <c r="U400" s="56">
        <f t="shared" si="41"/>
        <v>0</v>
      </c>
      <c r="V400" s="55">
        <f t="shared" si="42"/>
        <v>0</v>
      </c>
      <c r="W400" s="55">
        <f t="shared" si="43"/>
        <v>0</v>
      </c>
      <c r="X400" s="56">
        <f t="shared" si="44"/>
        <v>0</v>
      </c>
      <c r="Y400" s="55">
        <f t="shared" si="45"/>
        <v>0</v>
      </c>
      <c r="Z400" s="55">
        <f t="shared" si="46"/>
        <v>0</v>
      </c>
      <c r="AA400" s="56">
        <f t="shared" si="47"/>
        <v>0</v>
      </c>
      <c r="AB400" s="55">
        <v>0</v>
      </c>
      <c r="AC400" s="55">
        <v>0</v>
      </c>
      <c r="AD400" s="55">
        <v>0</v>
      </c>
      <c r="AE400" s="51" t="s">
        <v>472</v>
      </c>
      <c r="AF400" s="57" t="s">
        <v>471</v>
      </c>
    </row>
    <row r="401" spans="1:32" x14ac:dyDescent="0.3">
      <c r="A401" s="63" t="s">
        <v>471</v>
      </c>
      <c r="B401" s="51" t="s">
        <v>450</v>
      </c>
      <c r="C401" s="51" t="s">
        <v>78</v>
      </c>
      <c r="D401" s="51" t="s">
        <v>470</v>
      </c>
      <c r="E401" s="78">
        <v>0</v>
      </c>
      <c r="F401" s="78">
        <v>0</v>
      </c>
      <c r="G401" s="78">
        <v>0</v>
      </c>
      <c r="H401" s="78">
        <v>0</v>
      </c>
      <c r="I401" s="78">
        <v>0</v>
      </c>
      <c r="J401" s="78"/>
      <c r="K401" s="80"/>
      <c r="L401" s="78">
        <v>0</v>
      </c>
      <c r="M401" s="78">
        <v>0</v>
      </c>
      <c r="N401" s="78">
        <v>0</v>
      </c>
      <c r="O401" s="78">
        <v>0</v>
      </c>
      <c r="P401" s="78">
        <v>0</v>
      </c>
      <c r="Q401" s="78">
        <v>0</v>
      </c>
      <c r="R401" s="57"/>
      <c r="S401" s="54"/>
      <c r="T401" s="55">
        <f t="shared" ref="T401:T407" si="48">SUM(E401:H401)-MIN(E401:H401)-MAX(E401:H401)+I401-K401</f>
        <v>0</v>
      </c>
      <c r="U401" s="56">
        <f t="shared" ref="U401:U407" si="49">T401+J401</f>
        <v>0</v>
      </c>
      <c r="V401" s="55">
        <f t="shared" ref="V401:V407" si="50">SUM(L401:O401)-MIN(L401:O401)-MAX(L401:O401)+P401-S401</f>
        <v>0</v>
      </c>
      <c r="W401" s="55">
        <f t="shared" ref="W401:W407" si="51">V401+Q401</f>
        <v>0</v>
      </c>
      <c r="X401" s="56">
        <f t="shared" ref="X401:X407" si="52">W401+R401</f>
        <v>0</v>
      </c>
      <c r="Y401" s="55">
        <f t="shared" ref="Y401:Y407" si="53">T401+V401</f>
        <v>0</v>
      </c>
      <c r="Z401" s="55">
        <f t="shared" ref="Z401:Z407" si="54">T401+W401</f>
        <v>0</v>
      </c>
      <c r="AA401" s="56">
        <f t="shared" ref="AA401:AA407" si="55">U401+X401</f>
        <v>0</v>
      </c>
      <c r="AB401" s="55">
        <v>0</v>
      </c>
      <c r="AC401" s="55">
        <v>0</v>
      </c>
      <c r="AD401" s="55">
        <v>0</v>
      </c>
      <c r="AE401" s="51" t="s">
        <v>471</v>
      </c>
      <c r="AF401" s="57" t="s">
        <v>471</v>
      </c>
    </row>
    <row r="402" spans="1:32" x14ac:dyDescent="0.3">
      <c r="A402" s="63" t="s">
        <v>471</v>
      </c>
      <c r="B402" s="51" t="s">
        <v>451</v>
      </c>
      <c r="C402" s="51" t="s">
        <v>255</v>
      </c>
      <c r="D402" s="51" t="s">
        <v>470</v>
      </c>
      <c r="E402" s="78">
        <v>0</v>
      </c>
      <c r="F402" s="78">
        <v>0</v>
      </c>
      <c r="G402" s="78">
        <v>0</v>
      </c>
      <c r="H402" s="78">
        <v>0</v>
      </c>
      <c r="I402" s="78">
        <v>0</v>
      </c>
      <c r="J402" s="78"/>
      <c r="K402" s="80"/>
      <c r="L402" s="78">
        <v>0</v>
      </c>
      <c r="M402" s="78">
        <v>0</v>
      </c>
      <c r="N402" s="78">
        <v>0</v>
      </c>
      <c r="O402" s="78">
        <v>0</v>
      </c>
      <c r="P402" s="78">
        <v>0</v>
      </c>
      <c r="Q402" s="78">
        <v>0</v>
      </c>
      <c r="R402" s="57"/>
      <c r="S402" s="54"/>
      <c r="T402" s="55">
        <f t="shared" si="48"/>
        <v>0</v>
      </c>
      <c r="U402" s="56">
        <f t="shared" si="49"/>
        <v>0</v>
      </c>
      <c r="V402" s="55">
        <f t="shared" si="50"/>
        <v>0</v>
      </c>
      <c r="W402" s="55">
        <f t="shared" si="51"/>
        <v>0</v>
      </c>
      <c r="X402" s="56">
        <f t="shared" si="52"/>
        <v>0</v>
      </c>
      <c r="Y402" s="55">
        <f t="shared" si="53"/>
        <v>0</v>
      </c>
      <c r="Z402" s="55">
        <f t="shared" si="54"/>
        <v>0</v>
      </c>
      <c r="AA402" s="56">
        <f t="shared" si="55"/>
        <v>0</v>
      </c>
      <c r="AB402" s="55">
        <v>0</v>
      </c>
      <c r="AC402" s="55">
        <v>0</v>
      </c>
      <c r="AD402" s="55">
        <v>0</v>
      </c>
      <c r="AE402" s="51" t="s">
        <v>471</v>
      </c>
      <c r="AF402" s="57" t="s">
        <v>471</v>
      </c>
    </row>
    <row r="403" spans="1:32" x14ac:dyDescent="0.3">
      <c r="A403" s="63" t="s">
        <v>471</v>
      </c>
      <c r="B403" s="51" t="s">
        <v>452</v>
      </c>
      <c r="C403" s="51" t="s">
        <v>255</v>
      </c>
      <c r="D403" s="51" t="s">
        <v>470</v>
      </c>
      <c r="E403" s="78">
        <v>0</v>
      </c>
      <c r="F403" s="78">
        <v>0</v>
      </c>
      <c r="G403" s="78">
        <v>0</v>
      </c>
      <c r="H403" s="78">
        <v>0</v>
      </c>
      <c r="I403" s="78">
        <v>0</v>
      </c>
      <c r="J403" s="78"/>
      <c r="K403" s="80"/>
      <c r="L403" s="78">
        <v>0</v>
      </c>
      <c r="M403" s="78">
        <v>0</v>
      </c>
      <c r="N403" s="78">
        <v>0</v>
      </c>
      <c r="O403" s="78">
        <v>0</v>
      </c>
      <c r="P403" s="78">
        <v>0</v>
      </c>
      <c r="Q403" s="78">
        <v>0</v>
      </c>
      <c r="R403" s="57"/>
      <c r="S403" s="54"/>
      <c r="T403" s="55">
        <f t="shared" si="48"/>
        <v>0</v>
      </c>
      <c r="U403" s="56">
        <f t="shared" si="49"/>
        <v>0</v>
      </c>
      <c r="V403" s="55">
        <f t="shared" si="50"/>
        <v>0</v>
      </c>
      <c r="W403" s="55">
        <f t="shared" si="51"/>
        <v>0</v>
      </c>
      <c r="X403" s="56">
        <f t="shared" si="52"/>
        <v>0</v>
      </c>
      <c r="Y403" s="55">
        <f t="shared" si="53"/>
        <v>0</v>
      </c>
      <c r="Z403" s="55">
        <f t="shared" si="54"/>
        <v>0</v>
      </c>
      <c r="AA403" s="56">
        <f t="shared" si="55"/>
        <v>0</v>
      </c>
      <c r="AB403" s="55">
        <v>0</v>
      </c>
      <c r="AC403" s="55">
        <v>0</v>
      </c>
      <c r="AD403" s="55">
        <v>0</v>
      </c>
      <c r="AE403" s="51" t="s">
        <v>471</v>
      </c>
      <c r="AF403" s="57" t="s">
        <v>471</v>
      </c>
    </row>
    <row r="404" spans="1:32" x14ac:dyDescent="0.3">
      <c r="A404" s="63" t="s">
        <v>471</v>
      </c>
      <c r="B404" s="51" t="s">
        <v>453</v>
      </c>
      <c r="C404" s="51" t="s">
        <v>64</v>
      </c>
      <c r="D404" s="51" t="s">
        <v>470</v>
      </c>
      <c r="E404" s="78">
        <v>0</v>
      </c>
      <c r="F404" s="78">
        <v>0</v>
      </c>
      <c r="G404" s="78">
        <v>0</v>
      </c>
      <c r="H404" s="78">
        <v>0</v>
      </c>
      <c r="I404" s="78">
        <v>0</v>
      </c>
      <c r="J404" s="78"/>
      <c r="K404" s="80"/>
      <c r="L404" s="78">
        <v>0</v>
      </c>
      <c r="M404" s="78">
        <v>0</v>
      </c>
      <c r="N404" s="78">
        <v>0</v>
      </c>
      <c r="O404" s="78">
        <v>0</v>
      </c>
      <c r="P404" s="78">
        <v>0</v>
      </c>
      <c r="Q404" s="78">
        <v>0</v>
      </c>
      <c r="R404" s="57"/>
      <c r="S404" s="54"/>
      <c r="T404" s="55">
        <f t="shared" si="48"/>
        <v>0</v>
      </c>
      <c r="U404" s="56">
        <f t="shared" si="49"/>
        <v>0</v>
      </c>
      <c r="V404" s="55">
        <f t="shared" si="50"/>
        <v>0</v>
      </c>
      <c r="W404" s="55">
        <f t="shared" si="51"/>
        <v>0</v>
      </c>
      <c r="X404" s="56">
        <f t="shared" si="52"/>
        <v>0</v>
      </c>
      <c r="Y404" s="55">
        <f t="shared" si="53"/>
        <v>0</v>
      </c>
      <c r="Z404" s="55">
        <f t="shared" si="54"/>
        <v>0</v>
      </c>
      <c r="AA404" s="56">
        <f t="shared" si="55"/>
        <v>0</v>
      </c>
      <c r="AB404" s="55">
        <v>0</v>
      </c>
      <c r="AC404" s="55">
        <v>0</v>
      </c>
      <c r="AD404" s="55">
        <v>0</v>
      </c>
      <c r="AE404" s="51" t="s">
        <v>471</v>
      </c>
      <c r="AF404" s="57" t="s">
        <v>471</v>
      </c>
    </row>
    <row r="405" spans="1:32" x14ac:dyDescent="0.3">
      <c r="A405" s="63" t="s">
        <v>471</v>
      </c>
      <c r="B405" s="51" t="s">
        <v>454</v>
      </c>
      <c r="C405" s="51" t="s">
        <v>37</v>
      </c>
      <c r="D405" s="51" t="s">
        <v>470</v>
      </c>
      <c r="E405" s="78">
        <v>0</v>
      </c>
      <c r="F405" s="78">
        <v>0</v>
      </c>
      <c r="G405" s="78">
        <v>0</v>
      </c>
      <c r="H405" s="78">
        <v>0</v>
      </c>
      <c r="I405" s="78">
        <v>0</v>
      </c>
      <c r="J405" s="78"/>
      <c r="K405" s="80"/>
      <c r="L405" s="78">
        <v>0</v>
      </c>
      <c r="M405" s="78">
        <v>0</v>
      </c>
      <c r="N405" s="78">
        <v>0</v>
      </c>
      <c r="O405" s="78">
        <v>0</v>
      </c>
      <c r="P405" s="78">
        <v>0</v>
      </c>
      <c r="Q405" s="78">
        <v>0</v>
      </c>
      <c r="R405" s="57"/>
      <c r="S405" s="54"/>
      <c r="T405" s="55">
        <f t="shared" si="48"/>
        <v>0</v>
      </c>
      <c r="U405" s="56">
        <f t="shared" si="49"/>
        <v>0</v>
      </c>
      <c r="V405" s="55">
        <f t="shared" si="50"/>
        <v>0</v>
      </c>
      <c r="W405" s="55">
        <f t="shared" si="51"/>
        <v>0</v>
      </c>
      <c r="X405" s="56">
        <f t="shared" si="52"/>
        <v>0</v>
      </c>
      <c r="Y405" s="55">
        <f t="shared" si="53"/>
        <v>0</v>
      </c>
      <c r="Z405" s="55">
        <f t="shared" si="54"/>
        <v>0</v>
      </c>
      <c r="AA405" s="56">
        <f t="shared" si="55"/>
        <v>0</v>
      </c>
      <c r="AB405" s="55">
        <v>0</v>
      </c>
      <c r="AC405" s="55">
        <v>0</v>
      </c>
      <c r="AD405" s="55">
        <v>0</v>
      </c>
      <c r="AE405" s="51" t="s">
        <v>472</v>
      </c>
      <c r="AF405" s="57" t="s">
        <v>471</v>
      </c>
    </row>
    <row r="406" spans="1:32" x14ac:dyDescent="0.3">
      <c r="A406" s="63" t="s">
        <v>471</v>
      </c>
      <c r="B406" s="51" t="s">
        <v>455</v>
      </c>
      <c r="C406" s="51" t="s">
        <v>202</v>
      </c>
      <c r="D406" s="51" t="s">
        <v>470</v>
      </c>
      <c r="E406" s="78">
        <v>0</v>
      </c>
      <c r="F406" s="78">
        <v>0</v>
      </c>
      <c r="G406" s="78">
        <v>0</v>
      </c>
      <c r="H406" s="78">
        <v>0</v>
      </c>
      <c r="I406" s="78">
        <v>0</v>
      </c>
      <c r="J406" s="78"/>
      <c r="K406" s="80"/>
      <c r="L406" s="78">
        <v>0</v>
      </c>
      <c r="M406" s="78">
        <v>0</v>
      </c>
      <c r="N406" s="78">
        <v>0</v>
      </c>
      <c r="O406" s="78">
        <v>0</v>
      </c>
      <c r="P406" s="78">
        <v>0</v>
      </c>
      <c r="Q406" s="78">
        <v>0</v>
      </c>
      <c r="R406" s="57"/>
      <c r="S406" s="54"/>
      <c r="T406" s="55">
        <f t="shared" si="48"/>
        <v>0</v>
      </c>
      <c r="U406" s="56">
        <f t="shared" si="49"/>
        <v>0</v>
      </c>
      <c r="V406" s="55">
        <f t="shared" si="50"/>
        <v>0</v>
      </c>
      <c r="W406" s="55">
        <f t="shared" si="51"/>
        <v>0</v>
      </c>
      <c r="X406" s="56">
        <f t="shared" si="52"/>
        <v>0</v>
      </c>
      <c r="Y406" s="55">
        <f t="shared" si="53"/>
        <v>0</v>
      </c>
      <c r="Z406" s="55">
        <f t="shared" si="54"/>
        <v>0</v>
      </c>
      <c r="AA406" s="56">
        <f t="shared" si="55"/>
        <v>0</v>
      </c>
      <c r="AB406" s="55">
        <v>0</v>
      </c>
      <c r="AC406" s="55">
        <v>0</v>
      </c>
      <c r="AD406" s="55">
        <v>0</v>
      </c>
      <c r="AE406" s="51" t="s">
        <v>471</v>
      </c>
      <c r="AF406" s="57" t="s">
        <v>471</v>
      </c>
    </row>
    <row r="407" spans="1:32" x14ac:dyDescent="0.3">
      <c r="A407" s="63" t="s">
        <v>471</v>
      </c>
      <c r="B407" s="51" t="s">
        <v>456</v>
      </c>
      <c r="C407" s="51" t="s">
        <v>260</v>
      </c>
      <c r="D407" s="51" t="s">
        <v>470</v>
      </c>
      <c r="E407" s="78">
        <v>0</v>
      </c>
      <c r="F407" s="78">
        <v>0</v>
      </c>
      <c r="G407" s="78">
        <v>0</v>
      </c>
      <c r="H407" s="78">
        <v>0</v>
      </c>
      <c r="I407" s="78">
        <v>0</v>
      </c>
      <c r="J407" s="78"/>
      <c r="K407" s="80"/>
      <c r="L407" s="78">
        <v>0</v>
      </c>
      <c r="M407" s="78">
        <v>0</v>
      </c>
      <c r="N407" s="78">
        <v>0</v>
      </c>
      <c r="O407" s="78">
        <v>0</v>
      </c>
      <c r="P407" s="78">
        <v>0</v>
      </c>
      <c r="Q407" s="78">
        <v>0</v>
      </c>
      <c r="R407" s="57"/>
      <c r="S407" s="54"/>
      <c r="T407" s="55">
        <f t="shared" si="48"/>
        <v>0</v>
      </c>
      <c r="U407" s="56">
        <f t="shared" si="49"/>
        <v>0</v>
      </c>
      <c r="V407" s="55">
        <f t="shared" si="50"/>
        <v>0</v>
      </c>
      <c r="W407" s="55">
        <f t="shared" si="51"/>
        <v>0</v>
      </c>
      <c r="X407" s="56">
        <f t="shared" si="52"/>
        <v>0</v>
      </c>
      <c r="Y407" s="55">
        <f t="shared" si="53"/>
        <v>0</v>
      </c>
      <c r="Z407" s="55">
        <f t="shared" si="54"/>
        <v>0</v>
      </c>
      <c r="AA407" s="56">
        <f t="shared" si="55"/>
        <v>0</v>
      </c>
      <c r="AB407" s="55">
        <v>0</v>
      </c>
      <c r="AC407" s="55">
        <v>0</v>
      </c>
      <c r="AD407" s="55">
        <v>0</v>
      </c>
      <c r="AE407" s="51" t="s">
        <v>472</v>
      </c>
      <c r="AF407" s="57" t="s">
        <v>471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A99"/>
  <sheetViews>
    <sheetView tabSelected="1"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4.77734375" style="8" bestFit="1" customWidth="1"/>
    <col min="2" max="2" width="33" style="8" bestFit="1" customWidth="1"/>
    <col min="3" max="3" width="19.77734375" style="8" bestFit="1" customWidth="1"/>
    <col min="4" max="4" width="7.77734375" style="8" bestFit="1" customWidth="1"/>
    <col min="5" max="11" width="4.33203125" style="8" bestFit="1" customWidth="1"/>
    <col min="12" max="12" width="5.33203125" style="8" bestFit="1" customWidth="1"/>
    <col min="13" max="20" width="4.33203125" style="8" bestFit="1" customWidth="1"/>
    <col min="21" max="21" width="5.33203125" style="8" bestFit="1" customWidth="1"/>
    <col min="22" max="23" width="4.33203125" style="8" bestFit="1" customWidth="1"/>
    <col min="24" max="24" width="9.109375" style="8" bestFit="1" customWidth="1"/>
    <col min="25" max="25" width="11.33203125" style="8" bestFit="1" customWidth="1"/>
    <col min="26" max="26" width="6.109375" style="8" bestFit="1" customWidth="1"/>
    <col min="27" max="27" width="6" style="8" bestFit="1" customWidth="1"/>
    <col min="28" max="16384" width="8.77734375" style="8"/>
  </cols>
  <sheetData>
    <row r="1" spans="1:27" x14ac:dyDescent="0.3">
      <c r="A1" s="9" t="s">
        <v>574</v>
      </c>
      <c r="B1" s="9" t="s">
        <v>14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15</v>
      </c>
      <c r="J1" s="9" t="s">
        <v>16</v>
      </c>
      <c r="K1" s="9" t="s">
        <v>17</v>
      </c>
      <c r="L1" s="10" t="s">
        <v>583</v>
      </c>
      <c r="M1" s="9" t="s">
        <v>577</v>
      </c>
      <c r="N1" s="9" t="s">
        <v>3</v>
      </c>
      <c r="O1" s="9" t="s">
        <v>4</v>
      </c>
      <c r="P1" s="9" t="s">
        <v>5</v>
      </c>
      <c r="Q1" s="9" t="s">
        <v>6</v>
      </c>
      <c r="R1" s="9" t="s">
        <v>15</v>
      </c>
      <c r="S1" s="9" t="s">
        <v>16</v>
      </c>
      <c r="T1" s="9" t="s">
        <v>17</v>
      </c>
      <c r="U1" s="10" t="s">
        <v>583</v>
      </c>
      <c r="V1" s="9" t="s">
        <v>7</v>
      </c>
      <c r="W1" s="9" t="s">
        <v>577</v>
      </c>
      <c r="X1" s="9" t="s">
        <v>575</v>
      </c>
      <c r="Y1" s="9" t="s">
        <v>576</v>
      </c>
      <c r="Z1" s="9" t="s">
        <v>18</v>
      </c>
      <c r="AA1" s="9" t="s">
        <v>11</v>
      </c>
    </row>
    <row r="2" spans="1:27" x14ac:dyDescent="0.3">
      <c r="A2" s="20">
        <v>1</v>
      </c>
      <c r="B2" s="21" t="s">
        <v>474</v>
      </c>
      <c r="C2" s="21" t="s">
        <v>45</v>
      </c>
      <c r="D2" s="11" t="s">
        <v>570</v>
      </c>
      <c r="E2" s="27">
        <v>8</v>
      </c>
      <c r="F2" s="27">
        <v>8.1999999999999993</v>
      </c>
      <c r="G2" s="27">
        <v>7.9</v>
      </c>
      <c r="H2" s="27">
        <v>8.4</v>
      </c>
      <c r="I2" s="27">
        <v>8.6999999999999993</v>
      </c>
      <c r="J2" s="27">
        <v>8.6999999999999993</v>
      </c>
      <c r="K2" s="27">
        <v>8.6999999999999993</v>
      </c>
      <c r="L2" s="27">
        <v>9.35</v>
      </c>
      <c r="M2" s="28"/>
      <c r="N2" s="27">
        <v>7.9</v>
      </c>
      <c r="O2" s="27">
        <v>7.5</v>
      </c>
      <c r="P2" s="27">
        <v>8.1999999999999993</v>
      </c>
      <c r="Q2" s="27">
        <v>7.7</v>
      </c>
      <c r="R2" s="27">
        <v>8.1999999999999993</v>
      </c>
      <c r="S2" s="27">
        <v>8.1999999999999993</v>
      </c>
      <c r="T2" s="27">
        <v>8.1999999999999993</v>
      </c>
      <c r="U2" s="28">
        <v>9.35</v>
      </c>
      <c r="V2" s="27">
        <v>6</v>
      </c>
      <c r="W2" s="28"/>
      <c r="X2" s="28">
        <f t="shared" ref="X2:X32" si="0">Y2-V2</f>
        <v>68.449999999999989</v>
      </c>
      <c r="Y2" s="28">
        <f t="shared" ref="Y2:Y32" si="1">(((SUM(E2:H2)/4)+((SUM(I2:K2)-MIN(I2:K2)-MAX(I2:K2))*2)+L2-M2)+((SUM(N2:Q2)/4)+((SUM(R2:T2)-MIN(R2:T2)-MAX(R2:T2))*2)+U2+V2-W2))</f>
        <v>74.449999999999989</v>
      </c>
      <c r="Z2" s="28">
        <v>0</v>
      </c>
      <c r="AA2" s="11" t="s">
        <v>473</v>
      </c>
    </row>
    <row r="3" spans="1:27" x14ac:dyDescent="0.3">
      <c r="A3" s="22">
        <v>2</v>
      </c>
      <c r="B3" s="23" t="s">
        <v>475</v>
      </c>
      <c r="C3" s="23" t="s">
        <v>45</v>
      </c>
      <c r="D3" s="11" t="s">
        <v>570</v>
      </c>
      <c r="E3" s="27">
        <v>7.8</v>
      </c>
      <c r="F3" s="27">
        <v>7.5</v>
      </c>
      <c r="G3" s="27">
        <v>8</v>
      </c>
      <c r="H3" s="27">
        <v>7.6</v>
      </c>
      <c r="I3" s="27">
        <v>8.6999999999999993</v>
      </c>
      <c r="J3" s="27">
        <v>8.6999999999999993</v>
      </c>
      <c r="K3" s="27">
        <v>8.6999999999999993</v>
      </c>
      <c r="L3" s="27">
        <v>9.4499999999999993</v>
      </c>
      <c r="M3" s="28"/>
      <c r="N3" s="27">
        <v>7.7</v>
      </c>
      <c r="O3" s="27">
        <v>7.8</v>
      </c>
      <c r="P3" s="27">
        <v>7.4</v>
      </c>
      <c r="Q3" s="27">
        <v>7.6</v>
      </c>
      <c r="R3" s="27">
        <v>9.3000000000000007</v>
      </c>
      <c r="S3" s="27">
        <v>9.3000000000000007</v>
      </c>
      <c r="T3" s="27">
        <v>9.3000000000000007</v>
      </c>
      <c r="U3" s="28">
        <v>9.5</v>
      </c>
      <c r="V3" s="27">
        <v>3.9</v>
      </c>
      <c r="W3" s="28"/>
      <c r="X3" s="28">
        <f t="shared" si="0"/>
        <v>70.3</v>
      </c>
      <c r="Y3" s="28">
        <f t="shared" si="1"/>
        <v>74.2</v>
      </c>
      <c r="Z3" s="28">
        <f>X3/$X$3*100</f>
        <v>100</v>
      </c>
      <c r="AA3" s="11" t="s">
        <v>471</v>
      </c>
    </row>
    <row r="4" spans="1:27" x14ac:dyDescent="0.3">
      <c r="A4" s="24">
        <v>3</v>
      </c>
      <c r="B4" s="25" t="s">
        <v>476</v>
      </c>
      <c r="C4" s="25" t="s">
        <v>161</v>
      </c>
      <c r="D4" s="11" t="s">
        <v>570</v>
      </c>
      <c r="E4" s="27">
        <v>7.8</v>
      </c>
      <c r="F4" s="27">
        <v>8</v>
      </c>
      <c r="G4" s="27">
        <v>7.1</v>
      </c>
      <c r="H4" s="27">
        <v>8.1</v>
      </c>
      <c r="I4" s="27">
        <v>8.5</v>
      </c>
      <c r="J4" s="27">
        <v>8.5</v>
      </c>
      <c r="K4" s="27">
        <v>8.5</v>
      </c>
      <c r="L4" s="27">
        <v>9.4499999999999993</v>
      </c>
      <c r="M4" s="28"/>
      <c r="N4" s="27">
        <v>7.2</v>
      </c>
      <c r="O4" s="27">
        <v>7.5</v>
      </c>
      <c r="P4" s="27">
        <v>7.4</v>
      </c>
      <c r="Q4" s="27">
        <v>7.7</v>
      </c>
      <c r="R4" s="27">
        <v>8.4</v>
      </c>
      <c r="S4" s="27">
        <v>8.4</v>
      </c>
      <c r="T4" s="27">
        <v>8.4</v>
      </c>
      <c r="U4" s="28">
        <v>9</v>
      </c>
      <c r="V4" s="27">
        <v>6.4</v>
      </c>
      <c r="W4" s="28"/>
      <c r="X4" s="28">
        <f t="shared" si="0"/>
        <v>67.45</v>
      </c>
      <c r="Y4" s="28">
        <f t="shared" si="1"/>
        <v>73.850000000000009</v>
      </c>
      <c r="Z4" s="28">
        <v>0</v>
      </c>
      <c r="AA4" s="11" t="s">
        <v>473</v>
      </c>
    </row>
    <row r="5" spans="1:27" x14ac:dyDescent="0.3">
      <c r="A5" s="19">
        <v>4</v>
      </c>
      <c r="B5" s="11" t="s">
        <v>477</v>
      </c>
      <c r="C5" s="11" t="s">
        <v>60</v>
      </c>
      <c r="D5" s="11" t="s">
        <v>570</v>
      </c>
      <c r="E5" s="27">
        <v>7.1</v>
      </c>
      <c r="F5" s="27">
        <v>7.7</v>
      </c>
      <c r="G5" s="27">
        <v>6.7</v>
      </c>
      <c r="H5" s="27">
        <v>7.5</v>
      </c>
      <c r="I5" s="27">
        <v>8.8000000000000007</v>
      </c>
      <c r="J5" s="27">
        <v>8.8000000000000007</v>
      </c>
      <c r="K5" s="27">
        <v>8.8000000000000007</v>
      </c>
      <c r="L5" s="27">
        <v>9.4499999999999993</v>
      </c>
      <c r="M5" s="28"/>
      <c r="N5" s="27">
        <v>6.9</v>
      </c>
      <c r="O5" s="27">
        <v>7.5</v>
      </c>
      <c r="P5" s="27">
        <v>6.7</v>
      </c>
      <c r="Q5" s="27">
        <v>7.3</v>
      </c>
      <c r="R5" s="27">
        <v>9.3000000000000007</v>
      </c>
      <c r="S5" s="27">
        <v>9.3000000000000007</v>
      </c>
      <c r="T5" s="27">
        <v>9.3000000000000007</v>
      </c>
      <c r="U5" s="28">
        <v>9.3000000000000007</v>
      </c>
      <c r="V5" s="27">
        <v>4.2</v>
      </c>
      <c r="W5" s="28"/>
      <c r="X5" s="28">
        <f t="shared" si="0"/>
        <v>69.3</v>
      </c>
      <c r="Y5" s="28">
        <f t="shared" si="1"/>
        <v>73.5</v>
      </c>
      <c r="Z5" s="28">
        <f t="shared" ref="Z5:Z32" si="2">X5/$X$3*100</f>
        <v>98.577524893314376</v>
      </c>
      <c r="AA5" s="11" t="s">
        <v>471</v>
      </c>
    </row>
    <row r="6" spans="1:27" x14ac:dyDescent="0.3">
      <c r="A6" s="19">
        <v>5</v>
      </c>
      <c r="B6" s="11" t="s">
        <v>478</v>
      </c>
      <c r="C6" s="11" t="s">
        <v>37</v>
      </c>
      <c r="D6" s="11" t="s">
        <v>570</v>
      </c>
      <c r="E6" s="27">
        <v>7.6</v>
      </c>
      <c r="F6" s="27">
        <v>7.5</v>
      </c>
      <c r="G6" s="27">
        <v>7.3</v>
      </c>
      <c r="H6" s="27">
        <v>7.4</v>
      </c>
      <c r="I6" s="27">
        <v>8.1999999999999993</v>
      </c>
      <c r="J6" s="27">
        <v>8.1999999999999993</v>
      </c>
      <c r="K6" s="27">
        <v>8.1999999999999993</v>
      </c>
      <c r="L6" s="27">
        <v>9.5</v>
      </c>
      <c r="M6" s="27">
        <v>0.2</v>
      </c>
      <c r="N6" s="27">
        <v>7.4</v>
      </c>
      <c r="O6" s="27">
        <v>7.4</v>
      </c>
      <c r="P6" s="27">
        <v>7.1</v>
      </c>
      <c r="Q6" s="27">
        <v>7.5</v>
      </c>
      <c r="R6" s="27">
        <v>8.6</v>
      </c>
      <c r="S6" s="27">
        <v>8.6</v>
      </c>
      <c r="T6" s="27">
        <v>8.6</v>
      </c>
      <c r="U6" s="28">
        <v>9.5500000000000007</v>
      </c>
      <c r="V6" s="27">
        <v>4.7</v>
      </c>
      <c r="W6" s="28"/>
      <c r="X6" s="28">
        <f t="shared" si="0"/>
        <v>67.249999999999986</v>
      </c>
      <c r="Y6" s="28">
        <f t="shared" si="1"/>
        <v>71.949999999999989</v>
      </c>
      <c r="Z6" s="28">
        <f t="shared" si="2"/>
        <v>95.661450924608801</v>
      </c>
      <c r="AA6" s="11" t="s">
        <v>471</v>
      </c>
    </row>
    <row r="7" spans="1:27" x14ac:dyDescent="0.3">
      <c r="A7" s="19">
        <v>6</v>
      </c>
      <c r="B7" s="11" t="s">
        <v>479</v>
      </c>
      <c r="C7" s="11" t="s">
        <v>60</v>
      </c>
      <c r="D7" s="11" t="s">
        <v>570</v>
      </c>
      <c r="E7" s="27">
        <v>7.4</v>
      </c>
      <c r="F7" s="27">
        <v>7</v>
      </c>
      <c r="G7" s="27">
        <v>6.9</v>
      </c>
      <c r="H7" s="27">
        <v>6.8</v>
      </c>
      <c r="I7" s="27">
        <v>8.8000000000000007</v>
      </c>
      <c r="J7" s="27">
        <v>8.8000000000000007</v>
      </c>
      <c r="K7" s="27">
        <v>8.8000000000000007</v>
      </c>
      <c r="L7" s="27">
        <v>9.3000000000000007</v>
      </c>
      <c r="M7" s="28"/>
      <c r="N7" s="27">
        <v>6.9</v>
      </c>
      <c r="O7" s="27">
        <v>7</v>
      </c>
      <c r="P7" s="27">
        <v>6.5</v>
      </c>
      <c r="Q7" s="27">
        <v>6.6</v>
      </c>
      <c r="R7" s="27">
        <v>8.5</v>
      </c>
      <c r="S7" s="27">
        <v>8.5</v>
      </c>
      <c r="T7" s="27">
        <v>8.5</v>
      </c>
      <c r="U7" s="28">
        <v>8.85</v>
      </c>
      <c r="V7" s="27">
        <v>3.2</v>
      </c>
      <c r="W7" s="28"/>
      <c r="X7" s="28">
        <f t="shared" si="0"/>
        <v>66.524999999999991</v>
      </c>
      <c r="Y7" s="28">
        <f t="shared" si="1"/>
        <v>69.724999999999994</v>
      </c>
      <c r="Z7" s="28">
        <f t="shared" si="2"/>
        <v>94.630156472261731</v>
      </c>
      <c r="AA7" s="11" t="s">
        <v>471</v>
      </c>
    </row>
    <row r="8" spans="1:27" x14ac:dyDescent="0.3">
      <c r="A8" s="19">
        <v>7</v>
      </c>
      <c r="B8" s="11" t="s">
        <v>480</v>
      </c>
      <c r="C8" s="11" t="s">
        <v>41</v>
      </c>
      <c r="D8" s="11" t="s">
        <v>570</v>
      </c>
      <c r="E8" s="27">
        <v>7.8</v>
      </c>
      <c r="F8" s="27">
        <v>8</v>
      </c>
      <c r="G8" s="27">
        <v>7.4</v>
      </c>
      <c r="H8" s="27">
        <v>7.6</v>
      </c>
      <c r="I8" s="27">
        <v>7.3</v>
      </c>
      <c r="J8" s="27">
        <v>7.3</v>
      </c>
      <c r="K8" s="27">
        <v>7.3</v>
      </c>
      <c r="L8" s="27">
        <v>9.3000000000000007</v>
      </c>
      <c r="M8" s="28"/>
      <c r="N8" s="27">
        <v>7.3</v>
      </c>
      <c r="O8" s="27">
        <v>7.5</v>
      </c>
      <c r="P8" s="27">
        <v>6.7</v>
      </c>
      <c r="Q8" s="27">
        <v>7.5</v>
      </c>
      <c r="R8" s="27">
        <v>7.6</v>
      </c>
      <c r="S8" s="27">
        <v>7.6</v>
      </c>
      <c r="T8" s="27">
        <v>7.6</v>
      </c>
      <c r="U8" s="28">
        <v>9.4499999999999993</v>
      </c>
      <c r="V8" s="27">
        <v>5.0999999999999996</v>
      </c>
      <c r="W8" s="28"/>
      <c r="X8" s="28">
        <f t="shared" si="0"/>
        <v>63.499999999999993</v>
      </c>
      <c r="Y8" s="28">
        <f t="shared" si="1"/>
        <v>68.599999999999994</v>
      </c>
      <c r="Z8" s="28">
        <f t="shared" si="2"/>
        <v>90.327169274537695</v>
      </c>
      <c r="AA8" s="11" t="s">
        <v>471</v>
      </c>
    </row>
    <row r="9" spans="1:27" x14ac:dyDescent="0.3">
      <c r="A9" s="19">
        <v>8</v>
      </c>
      <c r="B9" s="11" t="s">
        <v>481</v>
      </c>
      <c r="C9" s="11" t="s">
        <v>45</v>
      </c>
      <c r="D9" s="11" t="s">
        <v>570</v>
      </c>
      <c r="E9" s="27">
        <v>6.8</v>
      </c>
      <c r="F9" s="27">
        <v>7.1</v>
      </c>
      <c r="G9" s="27">
        <v>6.5</v>
      </c>
      <c r="H9" s="27">
        <v>6.9</v>
      </c>
      <c r="I9" s="27">
        <v>8.6</v>
      </c>
      <c r="J9" s="27">
        <v>8.6</v>
      </c>
      <c r="K9" s="27">
        <v>8.6</v>
      </c>
      <c r="L9" s="27">
        <v>8.6999999999999993</v>
      </c>
      <c r="M9" s="28"/>
      <c r="N9" s="27">
        <v>7.4</v>
      </c>
      <c r="O9" s="27">
        <v>7.4</v>
      </c>
      <c r="P9" s="27">
        <v>6.7</v>
      </c>
      <c r="Q9" s="27">
        <v>7.4</v>
      </c>
      <c r="R9" s="27">
        <v>7.5</v>
      </c>
      <c r="S9" s="27">
        <v>7.5</v>
      </c>
      <c r="T9" s="27">
        <v>7.5</v>
      </c>
      <c r="U9" s="28">
        <v>9.4</v>
      </c>
      <c r="V9" s="27">
        <v>3.9</v>
      </c>
      <c r="W9" s="28"/>
      <c r="X9" s="28">
        <f t="shared" si="0"/>
        <v>64.349999999999994</v>
      </c>
      <c r="Y9" s="28">
        <f t="shared" si="1"/>
        <v>68.25</v>
      </c>
      <c r="Z9" s="28">
        <f t="shared" si="2"/>
        <v>91.536273115220482</v>
      </c>
      <c r="AA9" s="11" t="s">
        <v>471</v>
      </c>
    </row>
    <row r="10" spans="1:27" x14ac:dyDescent="0.3">
      <c r="A10" s="19">
        <v>9</v>
      </c>
      <c r="B10" s="11" t="s">
        <v>482</v>
      </c>
      <c r="C10" s="11" t="s">
        <v>41</v>
      </c>
      <c r="D10" s="11" t="s">
        <v>570</v>
      </c>
      <c r="E10" s="27">
        <v>7.2</v>
      </c>
      <c r="F10" s="27">
        <v>7.3</v>
      </c>
      <c r="G10" s="27">
        <v>6.9</v>
      </c>
      <c r="H10" s="27">
        <v>6.9</v>
      </c>
      <c r="I10" s="27">
        <v>7.3</v>
      </c>
      <c r="J10" s="27">
        <v>7.3</v>
      </c>
      <c r="K10" s="27">
        <v>7.3</v>
      </c>
      <c r="L10" s="27">
        <v>9.1</v>
      </c>
      <c r="M10" s="28"/>
      <c r="N10" s="27">
        <v>6.8</v>
      </c>
      <c r="O10" s="27">
        <v>7.4</v>
      </c>
      <c r="P10" s="27">
        <v>6.3</v>
      </c>
      <c r="Q10" s="27">
        <v>7.4</v>
      </c>
      <c r="R10" s="27">
        <v>8.3000000000000007</v>
      </c>
      <c r="S10" s="27">
        <v>8.3000000000000007</v>
      </c>
      <c r="T10" s="27">
        <v>8.3000000000000007</v>
      </c>
      <c r="U10" s="28">
        <v>8.9499999999999993</v>
      </c>
      <c r="V10" s="27">
        <v>4.5</v>
      </c>
      <c r="W10" s="28"/>
      <c r="X10" s="28">
        <f t="shared" si="0"/>
        <v>63.300000000000011</v>
      </c>
      <c r="Y10" s="28">
        <f t="shared" si="1"/>
        <v>67.800000000000011</v>
      </c>
      <c r="Z10" s="28">
        <f t="shared" si="2"/>
        <v>90.042674253200587</v>
      </c>
      <c r="AA10" s="11" t="s">
        <v>471</v>
      </c>
    </row>
    <row r="11" spans="1:27" x14ac:dyDescent="0.3">
      <c r="A11" s="19">
        <v>10</v>
      </c>
      <c r="B11" s="11" t="s">
        <v>483</v>
      </c>
      <c r="C11" s="11" t="s">
        <v>66</v>
      </c>
      <c r="D11" s="11" t="s">
        <v>570</v>
      </c>
      <c r="E11" s="27">
        <v>7.1</v>
      </c>
      <c r="F11" s="27">
        <v>6.9</v>
      </c>
      <c r="G11" s="27">
        <v>6.8</v>
      </c>
      <c r="H11" s="27">
        <v>6.7</v>
      </c>
      <c r="I11" s="27">
        <v>7.7</v>
      </c>
      <c r="J11" s="27">
        <v>7.7</v>
      </c>
      <c r="K11" s="27">
        <v>7.7</v>
      </c>
      <c r="L11" s="27">
        <v>8.15</v>
      </c>
      <c r="M11" s="28"/>
      <c r="N11" s="27">
        <v>6.7</v>
      </c>
      <c r="O11" s="27">
        <v>6.6</v>
      </c>
      <c r="P11" s="27">
        <v>6.5</v>
      </c>
      <c r="Q11" s="27">
        <v>6.5</v>
      </c>
      <c r="R11" s="27">
        <v>7.1</v>
      </c>
      <c r="S11" s="27">
        <v>7.1</v>
      </c>
      <c r="T11" s="27">
        <v>7.1</v>
      </c>
      <c r="U11" s="28">
        <v>8</v>
      </c>
      <c r="V11" s="27">
        <v>8</v>
      </c>
      <c r="W11" s="28"/>
      <c r="X11" s="28">
        <f t="shared" si="0"/>
        <v>59.199999999999989</v>
      </c>
      <c r="Y11" s="28">
        <f t="shared" si="1"/>
        <v>67.199999999999989</v>
      </c>
      <c r="Z11" s="28">
        <f t="shared" si="2"/>
        <v>84.210526315789451</v>
      </c>
      <c r="AA11" s="11" t="s">
        <v>471</v>
      </c>
    </row>
    <row r="12" spans="1:27" x14ac:dyDescent="0.3">
      <c r="A12" s="19">
        <v>11</v>
      </c>
      <c r="B12" s="11" t="s">
        <v>484</v>
      </c>
      <c r="C12" s="11" t="s">
        <v>37</v>
      </c>
      <c r="D12" s="11" t="s">
        <v>570</v>
      </c>
      <c r="E12" s="27">
        <v>7</v>
      </c>
      <c r="F12" s="27">
        <v>8.3000000000000007</v>
      </c>
      <c r="G12" s="27">
        <v>6.2</v>
      </c>
      <c r="H12" s="27">
        <v>7.7</v>
      </c>
      <c r="I12" s="27">
        <v>7.3</v>
      </c>
      <c r="J12" s="27">
        <v>7.3</v>
      </c>
      <c r="K12" s="27">
        <v>7.3</v>
      </c>
      <c r="L12" s="27">
        <v>9.35</v>
      </c>
      <c r="M12" s="28"/>
      <c r="N12" s="27">
        <v>7.1</v>
      </c>
      <c r="O12" s="27">
        <v>7.7</v>
      </c>
      <c r="P12" s="27">
        <v>6.7</v>
      </c>
      <c r="Q12" s="27">
        <v>7.5</v>
      </c>
      <c r="R12" s="27">
        <v>7</v>
      </c>
      <c r="S12" s="27">
        <v>7</v>
      </c>
      <c r="T12" s="27">
        <v>7</v>
      </c>
      <c r="U12" s="28">
        <v>9.3000000000000007</v>
      </c>
      <c r="V12" s="27">
        <v>5.0999999999999996</v>
      </c>
      <c r="W12" s="28"/>
      <c r="X12" s="28">
        <f t="shared" si="0"/>
        <v>61.79999999999999</v>
      </c>
      <c r="Y12" s="28">
        <f t="shared" si="1"/>
        <v>66.899999999999991</v>
      </c>
      <c r="Z12" s="28">
        <f t="shared" si="2"/>
        <v>87.908961593172108</v>
      </c>
      <c r="AA12" s="11" t="s">
        <v>471</v>
      </c>
    </row>
    <row r="13" spans="1:27" x14ac:dyDescent="0.3">
      <c r="A13" s="19">
        <v>12</v>
      </c>
      <c r="B13" s="11" t="s">
        <v>485</v>
      </c>
      <c r="C13" s="11" t="s">
        <v>75</v>
      </c>
      <c r="D13" s="11" t="s">
        <v>570</v>
      </c>
      <c r="E13" s="27">
        <v>7.4</v>
      </c>
      <c r="F13" s="27">
        <v>7.6</v>
      </c>
      <c r="G13" s="27">
        <v>6.8</v>
      </c>
      <c r="H13" s="27">
        <v>7.3</v>
      </c>
      <c r="I13" s="27">
        <v>6.3</v>
      </c>
      <c r="J13" s="27">
        <v>6.3</v>
      </c>
      <c r="K13" s="27">
        <v>6.3</v>
      </c>
      <c r="L13" s="27">
        <v>9.35</v>
      </c>
      <c r="M13" s="28"/>
      <c r="N13" s="27">
        <v>7.5</v>
      </c>
      <c r="O13" s="27">
        <v>7.5</v>
      </c>
      <c r="P13" s="27">
        <v>7.3</v>
      </c>
      <c r="Q13" s="27">
        <v>7.2</v>
      </c>
      <c r="R13" s="27">
        <v>7.5</v>
      </c>
      <c r="S13" s="27">
        <v>7.5</v>
      </c>
      <c r="T13" s="27">
        <v>7.5</v>
      </c>
      <c r="U13" s="28">
        <v>9.5</v>
      </c>
      <c r="V13" s="27">
        <v>5</v>
      </c>
      <c r="W13" s="28"/>
      <c r="X13" s="28">
        <f t="shared" si="0"/>
        <v>61.099999999999994</v>
      </c>
      <c r="Y13" s="28">
        <f t="shared" si="1"/>
        <v>66.099999999999994</v>
      </c>
      <c r="Z13" s="28">
        <f t="shared" si="2"/>
        <v>86.91322901849216</v>
      </c>
      <c r="AA13" s="11" t="s">
        <v>471</v>
      </c>
    </row>
    <row r="14" spans="1:27" x14ac:dyDescent="0.3">
      <c r="A14" s="19">
        <v>13</v>
      </c>
      <c r="B14" s="11" t="s">
        <v>486</v>
      </c>
      <c r="C14" s="11" t="s">
        <v>53</v>
      </c>
      <c r="D14" s="11" t="s">
        <v>570</v>
      </c>
      <c r="E14" s="27">
        <v>7.3</v>
      </c>
      <c r="F14" s="27">
        <v>6.2</v>
      </c>
      <c r="G14" s="27">
        <v>7.2</v>
      </c>
      <c r="H14" s="27">
        <v>6.2</v>
      </c>
      <c r="I14" s="27">
        <v>7</v>
      </c>
      <c r="J14" s="27">
        <v>7</v>
      </c>
      <c r="K14" s="27">
        <v>7</v>
      </c>
      <c r="L14" s="27">
        <v>8.5500000000000007</v>
      </c>
      <c r="M14" s="28"/>
      <c r="N14" s="27">
        <v>8</v>
      </c>
      <c r="O14" s="27">
        <v>7.4</v>
      </c>
      <c r="P14" s="27">
        <v>7.8</v>
      </c>
      <c r="Q14" s="27">
        <v>7.3</v>
      </c>
      <c r="R14" s="27">
        <v>8</v>
      </c>
      <c r="S14" s="27">
        <v>8</v>
      </c>
      <c r="T14" s="27">
        <v>8</v>
      </c>
      <c r="U14" s="28">
        <v>9.25</v>
      </c>
      <c r="V14" s="27">
        <v>3.9</v>
      </c>
      <c r="W14" s="28"/>
      <c r="X14" s="28">
        <f t="shared" si="0"/>
        <v>62.15</v>
      </c>
      <c r="Y14" s="28">
        <f t="shared" si="1"/>
        <v>66.05</v>
      </c>
      <c r="Z14" s="28">
        <f t="shared" si="2"/>
        <v>88.406827880512097</v>
      </c>
      <c r="AA14" s="11" t="s">
        <v>471</v>
      </c>
    </row>
    <row r="15" spans="1:27" x14ac:dyDescent="0.3">
      <c r="A15" s="19">
        <v>14</v>
      </c>
      <c r="B15" s="11" t="s">
        <v>487</v>
      </c>
      <c r="C15" s="11" t="s">
        <v>37</v>
      </c>
      <c r="D15" s="11" t="s">
        <v>570</v>
      </c>
      <c r="E15" s="27">
        <v>7.6</v>
      </c>
      <c r="F15" s="27">
        <v>8.1</v>
      </c>
      <c r="G15" s="27">
        <v>7.6</v>
      </c>
      <c r="H15" s="27">
        <v>7.9</v>
      </c>
      <c r="I15" s="27">
        <v>9.1999999999999993</v>
      </c>
      <c r="J15" s="27">
        <v>9.1999999999999993</v>
      </c>
      <c r="K15" s="27">
        <v>9.1999999999999993</v>
      </c>
      <c r="L15" s="27">
        <v>9.1999999999999993</v>
      </c>
      <c r="M15" s="28"/>
      <c r="N15" s="27">
        <v>5</v>
      </c>
      <c r="O15" s="27">
        <v>5.5</v>
      </c>
      <c r="P15" s="27">
        <v>5</v>
      </c>
      <c r="Q15" s="27">
        <v>5.7</v>
      </c>
      <c r="R15" s="27">
        <v>5.7</v>
      </c>
      <c r="S15" s="27">
        <v>5.7</v>
      </c>
      <c r="T15" s="27">
        <v>5.7</v>
      </c>
      <c r="U15" s="28">
        <v>6.55</v>
      </c>
      <c r="V15" s="27">
        <v>6.3</v>
      </c>
      <c r="W15" s="28"/>
      <c r="X15" s="28">
        <f t="shared" si="0"/>
        <v>58.649999999999991</v>
      </c>
      <c r="Y15" s="28">
        <f t="shared" si="1"/>
        <v>64.949999999999989</v>
      </c>
      <c r="Z15" s="28">
        <v>0</v>
      </c>
      <c r="AA15" s="11" t="s">
        <v>473</v>
      </c>
    </row>
    <row r="16" spans="1:27" x14ac:dyDescent="0.3">
      <c r="A16" s="19">
        <v>15</v>
      </c>
      <c r="B16" s="11" t="s">
        <v>488</v>
      </c>
      <c r="C16" s="11" t="s">
        <v>64</v>
      </c>
      <c r="D16" s="11" t="s">
        <v>570</v>
      </c>
      <c r="E16" s="27">
        <v>4.5</v>
      </c>
      <c r="F16" s="27">
        <v>4.5</v>
      </c>
      <c r="G16" s="27">
        <v>4.2</v>
      </c>
      <c r="H16" s="27">
        <v>4.4000000000000004</v>
      </c>
      <c r="I16" s="27">
        <v>4.3</v>
      </c>
      <c r="J16" s="27">
        <v>4.3</v>
      </c>
      <c r="K16" s="27">
        <v>4.3</v>
      </c>
      <c r="L16" s="27">
        <v>5.65</v>
      </c>
      <c r="M16" s="28"/>
      <c r="N16" s="27">
        <v>7</v>
      </c>
      <c r="O16" s="27">
        <v>7.2</v>
      </c>
      <c r="P16" s="27">
        <v>6.8</v>
      </c>
      <c r="Q16" s="27">
        <v>7.1</v>
      </c>
      <c r="R16" s="27">
        <v>7.3</v>
      </c>
      <c r="S16" s="27">
        <v>7.3</v>
      </c>
      <c r="T16" s="27">
        <v>7.3</v>
      </c>
      <c r="U16" s="28">
        <v>9.1999999999999993</v>
      </c>
      <c r="V16" s="27">
        <v>5.8</v>
      </c>
      <c r="W16" s="28"/>
      <c r="X16" s="28">
        <f t="shared" si="0"/>
        <v>49.474999999999994</v>
      </c>
      <c r="Y16" s="28">
        <f t="shared" si="1"/>
        <v>55.274999999999991</v>
      </c>
      <c r="Z16" s="28">
        <v>0</v>
      </c>
      <c r="AA16" s="11" t="s">
        <v>473</v>
      </c>
    </row>
    <row r="17" spans="1:27" x14ac:dyDescent="0.3">
      <c r="A17" s="19">
        <v>16</v>
      </c>
      <c r="B17" s="11" t="s">
        <v>489</v>
      </c>
      <c r="C17" s="11" t="s">
        <v>41</v>
      </c>
      <c r="D17" s="11" t="s">
        <v>570</v>
      </c>
      <c r="E17" s="27">
        <v>2.5</v>
      </c>
      <c r="F17" s="27">
        <v>2.5</v>
      </c>
      <c r="G17" s="27">
        <v>2.1</v>
      </c>
      <c r="H17" s="27">
        <v>2.2999999999999998</v>
      </c>
      <c r="I17" s="27">
        <v>2.7</v>
      </c>
      <c r="J17" s="27">
        <v>2.7</v>
      </c>
      <c r="K17" s="27">
        <v>2.7</v>
      </c>
      <c r="L17" s="27">
        <v>2.85</v>
      </c>
      <c r="M17" s="28"/>
      <c r="N17" s="27">
        <v>7.1</v>
      </c>
      <c r="O17" s="27">
        <v>8</v>
      </c>
      <c r="P17" s="27">
        <v>7.3</v>
      </c>
      <c r="Q17" s="27">
        <v>7.9</v>
      </c>
      <c r="R17" s="27">
        <v>8.9</v>
      </c>
      <c r="S17" s="27">
        <v>8.9</v>
      </c>
      <c r="T17" s="27">
        <v>8.9</v>
      </c>
      <c r="U17" s="28">
        <v>9.1</v>
      </c>
      <c r="V17" s="27">
        <v>8</v>
      </c>
      <c r="W17" s="28"/>
      <c r="X17" s="28">
        <f t="shared" si="0"/>
        <v>45.07500000000001</v>
      </c>
      <c r="Y17" s="28">
        <f t="shared" si="1"/>
        <v>53.07500000000001</v>
      </c>
      <c r="Z17" s="28">
        <f t="shared" si="2"/>
        <v>64.118065433854923</v>
      </c>
      <c r="AA17" s="11" t="s">
        <v>471</v>
      </c>
    </row>
    <row r="18" spans="1:27" x14ac:dyDescent="0.3">
      <c r="A18" s="19">
        <v>17</v>
      </c>
      <c r="B18" s="11" t="s">
        <v>490</v>
      </c>
      <c r="C18" s="11" t="s">
        <v>55</v>
      </c>
      <c r="D18" s="11" t="s">
        <v>570</v>
      </c>
      <c r="E18" s="27">
        <v>3</v>
      </c>
      <c r="F18" s="27">
        <v>3.4</v>
      </c>
      <c r="G18" s="27">
        <v>2.7</v>
      </c>
      <c r="H18" s="27">
        <v>3.5</v>
      </c>
      <c r="I18" s="27">
        <v>3.4</v>
      </c>
      <c r="J18" s="27">
        <v>3.4</v>
      </c>
      <c r="K18" s="27">
        <v>3.4</v>
      </c>
      <c r="L18" s="27">
        <v>3.75</v>
      </c>
      <c r="M18" s="28"/>
      <c r="N18" s="27">
        <v>7.3</v>
      </c>
      <c r="O18" s="27">
        <v>8.1999999999999993</v>
      </c>
      <c r="P18" s="27">
        <v>7.2</v>
      </c>
      <c r="Q18" s="27">
        <v>8.1999999999999993</v>
      </c>
      <c r="R18" s="27">
        <v>8.6999999999999993</v>
      </c>
      <c r="S18" s="27">
        <v>8.6999999999999993</v>
      </c>
      <c r="T18" s="27">
        <v>8.6999999999999993</v>
      </c>
      <c r="U18" s="28">
        <v>9.5500000000000007</v>
      </c>
      <c r="V18" s="27">
        <v>4.5</v>
      </c>
      <c r="W18" s="28"/>
      <c r="X18" s="28">
        <f t="shared" si="0"/>
        <v>48.375</v>
      </c>
      <c r="Y18" s="28">
        <f t="shared" si="1"/>
        <v>52.875</v>
      </c>
      <c r="Z18" s="28">
        <f t="shared" si="2"/>
        <v>68.8122332859175</v>
      </c>
      <c r="AA18" s="11" t="s">
        <v>471</v>
      </c>
    </row>
    <row r="19" spans="1:27" x14ac:dyDescent="0.3">
      <c r="A19" s="19">
        <v>18</v>
      </c>
      <c r="B19" s="11" t="s">
        <v>491</v>
      </c>
      <c r="C19" s="11" t="s">
        <v>45</v>
      </c>
      <c r="D19" s="11" t="s">
        <v>570</v>
      </c>
      <c r="E19" s="27">
        <v>2.6</v>
      </c>
      <c r="F19" s="27">
        <v>2.4</v>
      </c>
      <c r="G19" s="27">
        <v>2.4</v>
      </c>
      <c r="H19" s="27">
        <v>2.4</v>
      </c>
      <c r="I19" s="27">
        <v>2.9</v>
      </c>
      <c r="J19" s="27">
        <v>2.9</v>
      </c>
      <c r="K19" s="27">
        <v>2.9</v>
      </c>
      <c r="L19" s="27">
        <v>2.5499999999999998</v>
      </c>
      <c r="M19" s="28"/>
      <c r="N19" s="27">
        <v>7.4</v>
      </c>
      <c r="O19" s="27">
        <v>7.4</v>
      </c>
      <c r="P19" s="27">
        <v>7.5</v>
      </c>
      <c r="Q19" s="27">
        <v>7.3</v>
      </c>
      <c r="R19" s="27">
        <v>8.9</v>
      </c>
      <c r="S19" s="27">
        <v>8.9</v>
      </c>
      <c r="T19" s="27">
        <v>8.9</v>
      </c>
      <c r="U19" s="28">
        <v>9.4</v>
      </c>
      <c r="V19" s="27">
        <v>4.5</v>
      </c>
      <c r="W19" s="28"/>
      <c r="X19" s="28">
        <f t="shared" si="0"/>
        <v>45.400000000000006</v>
      </c>
      <c r="Y19" s="28">
        <f t="shared" si="1"/>
        <v>49.900000000000006</v>
      </c>
      <c r="Z19" s="28">
        <f t="shared" si="2"/>
        <v>64.580369843527748</v>
      </c>
      <c r="AA19" s="11" t="s">
        <v>471</v>
      </c>
    </row>
    <row r="20" spans="1:27" x14ac:dyDescent="0.3">
      <c r="A20" s="19">
        <v>19</v>
      </c>
      <c r="B20" s="11" t="s">
        <v>492</v>
      </c>
      <c r="C20" s="11" t="s">
        <v>70</v>
      </c>
      <c r="D20" s="11" t="s">
        <v>570</v>
      </c>
      <c r="E20" s="27">
        <v>2.5</v>
      </c>
      <c r="F20" s="27">
        <v>2.5</v>
      </c>
      <c r="G20" s="27">
        <v>2.4</v>
      </c>
      <c r="H20" s="27">
        <v>2.5</v>
      </c>
      <c r="I20" s="27">
        <v>2.1</v>
      </c>
      <c r="J20" s="27">
        <v>2.1</v>
      </c>
      <c r="K20" s="27">
        <v>2.1</v>
      </c>
      <c r="L20" s="27">
        <v>2.85</v>
      </c>
      <c r="M20" s="28"/>
      <c r="N20" s="27">
        <v>6.7</v>
      </c>
      <c r="O20" s="27">
        <v>7</v>
      </c>
      <c r="P20" s="27">
        <v>5.9</v>
      </c>
      <c r="Q20" s="27">
        <v>7</v>
      </c>
      <c r="R20" s="27">
        <v>8</v>
      </c>
      <c r="S20" s="27">
        <v>8</v>
      </c>
      <c r="T20" s="27">
        <v>8</v>
      </c>
      <c r="U20" s="28">
        <v>8.1</v>
      </c>
      <c r="V20" s="27">
        <v>4.5</v>
      </c>
      <c r="W20" s="28"/>
      <c r="X20" s="28">
        <f t="shared" si="0"/>
        <v>40.275000000000006</v>
      </c>
      <c r="Y20" s="28">
        <f t="shared" si="1"/>
        <v>44.775000000000006</v>
      </c>
      <c r="Z20" s="28">
        <f t="shared" si="2"/>
        <v>57.290184921763874</v>
      </c>
      <c r="AA20" s="11" t="s">
        <v>471</v>
      </c>
    </row>
    <row r="21" spans="1:27" x14ac:dyDescent="0.3">
      <c r="A21" s="19">
        <v>20</v>
      </c>
      <c r="B21" s="11" t="s">
        <v>493</v>
      </c>
      <c r="C21" s="11" t="s">
        <v>41</v>
      </c>
      <c r="D21" s="11" t="s">
        <v>570</v>
      </c>
      <c r="E21" s="27">
        <v>7.4</v>
      </c>
      <c r="F21" s="27">
        <v>8.3000000000000007</v>
      </c>
      <c r="G21" s="27">
        <v>7.2</v>
      </c>
      <c r="H21" s="27">
        <v>7.8</v>
      </c>
      <c r="I21" s="27">
        <v>6.3</v>
      </c>
      <c r="J21" s="27">
        <v>6.3</v>
      </c>
      <c r="K21" s="27">
        <v>6.3</v>
      </c>
      <c r="L21" s="27">
        <v>9.35</v>
      </c>
      <c r="M21" s="28"/>
      <c r="N21" s="27">
        <v>1.4</v>
      </c>
      <c r="O21" s="27">
        <v>1.7</v>
      </c>
      <c r="P21" s="27">
        <v>1.6</v>
      </c>
      <c r="Q21" s="27">
        <v>1.6</v>
      </c>
      <c r="R21" s="27">
        <v>1.7</v>
      </c>
      <c r="S21" s="27">
        <v>1.7</v>
      </c>
      <c r="T21" s="27">
        <v>1.7</v>
      </c>
      <c r="U21" s="28">
        <v>1.85</v>
      </c>
      <c r="V21" s="27">
        <v>1.2</v>
      </c>
      <c r="W21" s="28"/>
      <c r="X21" s="28">
        <f t="shared" si="0"/>
        <v>36.449999999999996</v>
      </c>
      <c r="Y21" s="28">
        <f t="shared" si="1"/>
        <v>37.65</v>
      </c>
      <c r="Z21" s="28">
        <v>0</v>
      </c>
      <c r="AA21" s="11" t="s">
        <v>473</v>
      </c>
    </row>
    <row r="22" spans="1:27" x14ac:dyDescent="0.3">
      <c r="A22" s="19">
        <v>21</v>
      </c>
      <c r="B22" s="11" t="s">
        <v>494</v>
      </c>
      <c r="C22" s="11" t="s">
        <v>45</v>
      </c>
      <c r="D22" s="11" t="s">
        <v>570</v>
      </c>
      <c r="E22" s="27">
        <v>2.2000000000000002</v>
      </c>
      <c r="F22" s="27">
        <v>2.5</v>
      </c>
      <c r="G22" s="27">
        <v>2.2999999999999998</v>
      </c>
      <c r="H22" s="27">
        <v>2.6</v>
      </c>
      <c r="I22" s="27">
        <v>2.4</v>
      </c>
      <c r="J22" s="27">
        <v>2.4</v>
      </c>
      <c r="K22" s="27">
        <v>2.4</v>
      </c>
      <c r="L22" s="27">
        <v>2.75</v>
      </c>
      <c r="M22" s="28"/>
      <c r="N22" s="27">
        <v>4.5</v>
      </c>
      <c r="O22" s="27">
        <v>4.9000000000000004</v>
      </c>
      <c r="P22" s="27">
        <v>4.3</v>
      </c>
      <c r="Q22" s="27">
        <v>5</v>
      </c>
      <c r="R22" s="27">
        <v>4.5999999999999996</v>
      </c>
      <c r="S22" s="27">
        <v>4.5999999999999996</v>
      </c>
      <c r="T22" s="27">
        <v>4.5999999999999996</v>
      </c>
      <c r="U22" s="28">
        <v>5.8</v>
      </c>
      <c r="V22" s="27">
        <v>3.1</v>
      </c>
      <c r="W22" s="28"/>
      <c r="X22" s="28">
        <f t="shared" si="0"/>
        <v>29.625</v>
      </c>
      <c r="Y22" s="28">
        <f t="shared" si="1"/>
        <v>32.725000000000001</v>
      </c>
      <c r="Z22" s="28">
        <f t="shared" si="2"/>
        <v>42.140825035561882</v>
      </c>
      <c r="AA22" s="11" t="s">
        <v>471</v>
      </c>
    </row>
    <row r="23" spans="1:27" x14ac:dyDescent="0.3">
      <c r="A23" s="19">
        <v>22</v>
      </c>
      <c r="B23" s="11" t="s">
        <v>495</v>
      </c>
      <c r="C23" s="11" t="s">
        <v>66</v>
      </c>
      <c r="D23" s="11" t="s">
        <v>570</v>
      </c>
      <c r="E23" s="27">
        <v>0.8</v>
      </c>
      <c r="F23" s="27">
        <v>0.9</v>
      </c>
      <c r="G23" s="27">
        <v>0.7</v>
      </c>
      <c r="H23" s="27">
        <v>0.9</v>
      </c>
      <c r="I23" s="27">
        <v>0.8</v>
      </c>
      <c r="J23" s="27">
        <v>0.8</v>
      </c>
      <c r="K23" s="27">
        <v>0.8</v>
      </c>
      <c r="L23" s="27">
        <v>0.9</v>
      </c>
      <c r="M23" s="28"/>
      <c r="N23" s="27">
        <v>5.0999999999999996</v>
      </c>
      <c r="O23" s="27">
        <v>5.2</v>
      </c>
      <c r="P23" s="27">
        <v>4.9000000000000004</v>
      </c>
      <c r="Q23" s="27">
        <v>5</v>
      </c>
      <c r="R23" s="27">
        <v>5.6</v>
      </c>
      <c r="S23" s="27">
        <v>5.6</v>
      </c>
      <c r="T23" s="27">
        <v>5.6</v>
      </c>
      <c r="U23" s="28">
        <v>6.4</v>
      </c>
      <c r="V23" s="27">
        <v>2.9</v>
      </c>
      <c r="W23" s="28"/>
      <c r="X23" s="28">
        <f t="shared" si="0"/>
        <v>25.974999999999998</v>
      </c>
      <c r="Y23" s="28">
        <f t="shared" si="1"/>
        <v>28.874999999999996</v>
      </c>
      <c r="Z23" s="28">
        <f t="shared" si="2"/>
        <v>36.948790896159316</v>
      </c>
      <c r="AA23" s="11" t="s">
        <v>471</v>
      </c>
    </row>
    <row r="24" spans="1:27" x14ac:dyDescent="0.3">
      <c r="A24" s="19">
        <v>23</v>
      </c>
      <c r="B24" s="11" t="s">
        <v>496</v>
      </c>
      <c r="C24" s="11" t="s">
        <v>86</v>
      </c>
      <c r="D24" s="11" t="s">
        <v>570</v>
      </c>
      <c r="E24" s="27">
        <v>2.4</v>
      </c>
      <c r="F24" s="27">
        <v>2.2000000000000002</v>
      </c>
      <c r="G24" s="27">
        <v>2.2000000000000002</v>
      </c>
      <c r="H24" s="27">
        <v>2.2000000000000002</v>
      </c>
      <c r="I24" s="27">
        <v>1.5</v>
      </c>
      <c r="J24" s="27">
        <v>1.5</v>
      </c>
      <c r="K24" s="27">
        <v>1.5</v>
      </c>
      <c r="L24" s="27">
        <v>2.85</v>
      </c>
      <c r="M24" s="28"/>
      <c r="N24" s="27">
        <v>2.4</v>
      </c>
      <c r="O24" s="27">
        <v>2.2000000000000002</v>
      </c>
      <c r="P24" s="27">
        <v>2.4</v>
      </c>
      <c r="Q24" s="27">
        <v>2.2000000000000002</v>
      </c>
      <c r="R24" s="27">
        <v>1.9</v>
      </c>
      <c r="S24" s="27">
        <v>1.9</v>
      </c>
      <c r="T24" s="27">
        <v>1.9</v>
      </c>
      <c r="U24" s="28">
        <v>2.8</v>
      </c>
      <c r="V24" s="27">
        <v>1.2</v>
      </c>
      <c r="W24" s="28"/>
      <c r="X24" s="28">
        <f t="shared" si="0"/>
        <v>16.999999999999996</v>
      </c>
      <c r="Y24" s="28">
        <f t="shared" si="1"/>
        <v>18.199999999999996</v>
      </c>
      <c r="Z24" s="28">
        <v>0</v>
      </c>
      <c r="AA24" s="11" t="s">
        <v>473</v>
      </c>
    </row>
    <row r="25" spans="1:27" x14ac:dyDescent="0.3">
      <c r="A25" s="19">
        <v>24</v>
      </c>
      <c r="B25" s="11" t="s">
        <v>497</v>
      </c>
      <c r="C25" s="11" t="s">
        <v>37</v>
      </c>
      <c r="D25" s="11" t="s">
        <v>570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8"/>
      <c r="N25" s="27">
        <v>2.7</v>
      </c>
      <c r="O25" s="27">
        <v>3</v>
      </c>
      <c r="P25" s="27">
        <v>2.5</v>
      </c>
      <c r="Q25" s="27">
        <v>3.2</v>
      </c>
      <c r="R25" s="27">
        <v>3.7</v>
      </c>
      <c r="S25" s="27">
        <v>3.7</v>
      </c>
      <c r="T25" s="27">
        <v>3.7</v>
      </c>
      <c r="U25" s="28">
        <v>3.7</v>
      </c>
      <c r="V25" s="27">
        <v>1.8</v>
      </c>
      <c r="W25" s="28"/>
      <c r="X25" s="28">
        <f t="shared" si="0"/>
        <v>13.950000000000003</v>
      </c>
      <c r="Y25" s="28">
        <f t="shared" si="1"/>
        <v>15.750000000000004</v>
      </c>
      <c r="Z25" s="28">
        <f t="shared" si="2"/>
        <v>19.843527738264584</v>
      </c>
      <c r="AA25" s="11" t="s">
        <v>471</v>
      </c>
    </row>
    <row r="26" spans="1:27" x14ac:dyDescent="0.3">
      <c r="A26" s="19" t="s">
        <v>471</v>
      </c>
      <c r="B26" s="11" t="s">
        <v>498</v>
      </c>
      <c r="C26" s="11" t="s">
        <v>64</v>
      </c>
      <c r="D26" s="11" t="s">
        <v>570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/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/>
      <c r="X26" s="28">
        <f t="shared" si="0"/>
        <v>0</v>
      </c>
      <c r="Y26" s="28">
        <f t="shared" si="1"/>
        <v>0</v>
      </c>
      <c r="Z26" s="28">
        <f t="shared" si="2"/>
        <v>0</v>
      </c>
      <c r="AA26" s="11" t="s">
        <v>471</v>
      </c>
    </row>
    <row r="27" spans="1:27" x14ac:dyDescent="0.3">
      <c r="A27" s="19" t="s">
        <v>471</v>
      </c>
      <c r="B27" s="11" t="s">
        <v>499</v>
      </c>
      <c r="C27" s="11" t="s">
        <v>55</v>
      </c>
      <c r="D27" s="11" t="s">
        <v>570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/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/>
      <c r="X27" s="28">
        <f t="shared" si="0"/>
        <v>0</v>
      </c>
      <c r="Y27" s="28">
        <f t="shared" si="1"/>
        <v>0</v>
      </c>
      <c r="Z27" s="28">
        <f t="shared" si="2"/>
        <v>0</v>
      </c>
      <c r="AA27" s="11" t="s">
        <v>471</v>
      </c>
    </row>
    <row r="28" spans="1:27" x14ac:dyDescent="0.3">
      <c r="A28" s="19" t="s">
        <v>471</v>
      </c>
      <c r="B28" s="11" t="s">
        <v>500</v>
      </c>
      <c r="C28" s="11" t="s">
        <v>45</v>
      </c>
      <c r="D28" s="11" t="s">
        <v>570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/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/>
      <c r="X28" s="28">
        <f t="shared" si="0"/>
        <v>0</v>
      </c>
      <c r="Y28" s="28">
        <f t="shared" si="1"/>
        <v>0</v>
      </c>
      <c r="Z28" s="28">
        <f t="shared" si="2"/>
        <v>0</v>
      </c>
      <c r="AA28" s="11" t="s">
        <v>471</v>
      </c>
    </row>
    <row r="29" spans="1:27" x14ac:dyDescent="0.3">
      <c r="A29" s="19" t="s">
        <v>471</v>
      </c>
      <c r="B29" s="11" t="s">
        <v>501</v>
      </c>
      <c r="C29" s="11" t="s">
        <v>66</v>
      </c>
      <c r="D29" s="11" t="s">
        <v>570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/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/>
      <c r="X29" s="28">
        <f t="shared" si="0"/>
        <v>0</v>
      </c>
      <c r="Y29" s="28">
        <f t="shared" si="1"/>
        <v>0</v>
      </c>
      <c r="Z29" s="28">
        <f t="shared" si="2"/>
        <v>0</v>
      </c>
      <c r="AA29" s="11" t="s">
        <v>471</v>
      </c>
    </row>
    <row r="30" spans="1:27" x14ac:dyDescent="0.3">
      <c r="A30" s="19" t="s">
        <v>471</v>
      </c>
      <c r="B30" s="11" t="s">
        <v>502</v>
      </c>
      <c r="C30" s="11" t="s">
        <v>88</v>
      </c>
      <c r="D30" s="11" t="s">
        <v>570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/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/>
      <c r="X30" s="28">
        <f t="shared" si="0"/>
        <v>0</v>
      </c>
      <c r="Y30" s="28">
        <f t="shared" si="1"/>
        <v>0</v>
      </c>
      <c r="Z30" s="28">
        <f t="shared" si="2"/>
        <v>0</v>
      </c>
      <c r="AA30" s="11" t="s">
        <v>471</v>
      </c>
    </row>
    <row r="31" spans="1:27" x14ac:dyDescent="0.3">
      <c r="A31" s="19" t="s">
        <v>471</v>
      </c>
      <c r="B31" s="11" t="s">
        <v>503</v>
      </c>
      <c r="C31" s="11" t="s">
        <v>37</v>
      </c>
      <c r="D31" s="11" t="s">
        <v>570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/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/>
      <c r="X31" s="28">
        <f t="shared" si="0"/>
        <v>0</v>
      </c>
      <c r="Y31" s="28">
        <f t="shared" si="1"/>
        <v>0</v>
      </c>
      <c r="Z31" s="28">
        <f t="shared" si="2"/>
        <v>0</v>
      </c>
      <c r="AA31" s="11" t="s">
        <v>471</v>
      </c>
    </row>
    <row r="32" spans="1:27" x14ac:dyDescent="0.3">
      <c r="A32" s="19" t="s">
        <v>471</v>
      </c>
      <c r="B32" s="11" t="s">
        <v>504</v>
      </c>
      <c r="C32" s="11" t="s">
        <v>41</v>
      </c>
      <c r="D32" s="11" t="s">
        <v>570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/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/>
      <c r="X32" s="28">
        <f t="shared" si="0"/>
        <v>0</v>
      </c>
      <c r="Y32" s="28">
        <f t="shared" si="1"/>
        <v>0</v>
      </c>
      <c r="Z32" s="28">
        <f t="shared" si="2"/>
        <v>0</v>
      </c>
      <c r="AA32" s="11" t="s">
        <v>471</v>
      </c>
    </row>
    <row r="33" spans="1:27" x14ac:dyDescent="0.3">
      <c r="A33" s="19"/>
      <c r="B33" s="11"/>
      <c r="C33" s="11"/>
      <c r="D33" s="11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11"/>
    </row>
    <row r="34" spans="1:27" x14ac:dyDescent="0.3">
      <c r="A34" s="20">
        <v>1</v>
      </c>
      <c r="B34" s="21" t="s">
        <v>505</v>
      </c>
      <c r="C34" s="21" t="s">
        <v>45</v>
      </c>
      <c r="D34" s="11" t="s">
        <v>571</v>
      </c>
      <c r="E34" s="27">
        <v>7.5</v>
      </c>
      <c r="F34" s="27">
        <v>7.9</v>
      </c>
      <c r="G34" s="27">
        <v>7.6</v>
      </c>
      <c r="H34" s="27">
        <v>8.1999999999999993</v>
      </c>
      <c r="I34" s="27">
        <v>9.4</v>
      </c>
      <c r="J34" s="27">
        <v>9.3000000000000007</v>
      </c>
      <c r="K34" s="27">
        <v>9.6999999999999993</v>
      </c>
      <c r="L34" s="27">
        <v>9.6999999999999993</v>
      </c>
      <c r="M34" s="28"/>
      <c r="N34" s="27">
        <v>8</v>
      </c>
      <c r="O34" s="27">
        <v>8.3000000000000007</v>
      </c>
      <c r="P34" s="27">
        <v>8</v>
      </c>
      <c r="Q34" s="27">
        <v>8.3000000000000007</v>
      </c>
      <c r="R34" s="27">
        <v>9.6</v>
      </c>
      <c r="S34" s="27">
        <v>9.8000000000000007</v>
      </c>
      <c r="T34" s="27">
        <v>9.6</v>
      </c>
      <c r="U34" s="27">
        <v>9.6</v>
      </c>
      <c r="V34" s="27">
        <v>3</v>
      </c>
      <c r="W34" s="27"/>
      <c r="X34" s="28">
        <f>Y34-V34</f>
        <v>73.25</v>
      </c>
      <c r="Y34" s="28">
        <f t="shared" ref="Y34:Y68" si="3">(((SUM(E34:H34)/4)+((SUM(I34:K34)-MIN(I34:K34)-MAX(I34:K34))*2)+L34-M34)+((SUM(N34:Q34)/4)+((SUM(R34:T34)-MIN(R34:T34)-MAX(R34:T34))*2)+U34+V34-W34))</f>
        <v>76.25</v>
      </c>
      <c r="Z34" s="28">
        <v>100</v>
      </c>
      <c r="AA34" s="11" t="s">
        <v>471</v>
      </c>
    </row>
    <row r="35" spans="1:27" x14ac:dyDescent="0.3">
      <c r="A35" s="22">
        <v>2</v>
      </c>
      <c r="B35" s="23" t="s">
        <v>506</v>
      </c>
      <c r="C35" s="23" t="s">
        <v>60</v>
      </c>
      <c r="D35" s="11" t="s">
        <v>571</v>
      </c>
      <c r="E35" s="27">
        <v>7.7</v>
      </c>
      <c r="F35" s="27">
        <v>7.9</v>
      </c>
      <c r="G35" s="27">
        <v>7.6</v>
      </c>
      <c r="H35" s="27">
        <v>8</v>
      </c>
      <c r="I35" s="27">
        <v>9.6999999999999993</v>
      </c>
      <c r="J35" s="27">
        <v>9.6999999999999993</v>
      </c>
      <c r="K35" s="27">
        <v>9.6</v>
      </c>
      <c r="L35" s="27">
        <v>9.6999999999999993</v>
      </c>
      <c r="M35" s="28"/>
      <c r="N35" s="27">
        <v>7.2</v>
      </c>
      <c r="O35" s="27">
        <v>7.6</v>
      </c>
      <c r="P35" s="27">
        <v>7.4</v>
      </c>
      <c r="Q35" s="27">
        <v>8.1</v>
      </c>
      <c r="R35" s="27">
        <v>9.8000000000000007</v>
      </c>
      <c r="S35" s="27">
        <v>9.8000000000000007</v>
      </c>
      <c r="T35" s="27">
        <v>9.8000000000000007</v>
      </c>
      <c r="U35" s="27">
        <v>9.5500000000000007</v>
      </c>
      <c r="V35" s="27">
        <v>2.1</v>
      </c>
      <c r="W35" s="27"/>
      <c r="X35" s="28">
        <f t="shared" ref="X35:X56" si="4">Y35-V35</f>
        <v>73.625000000000014</v>
      </c>
      <c r="Y35" s="28">
        <f t="shared" si="3"/>
        <v>75.725000000000009</v>
      </c>
      <c r="Z35" s="28">
        <v>99.311475409836063</v>
      </c>
      <c r="AA35" s="11" t="s">
        <v>471</v>
      </c>
    </row>
    <row r="36" spans="1:27" x14ac:dyDescent="0.3">
      <c r="A36" s="24">
        <v>3</v>
      </c>
      <c r="B36" s="25" t="s">
        <v>507</v>
      </c>
      <c r="C36" s="25" t="s">
        <v>41</v>
      </c>
      <c r="D36" s="11" t="s">
        <v>571</v>
      </c>
      <c r="E36" s="27">
        <v>7.4</v>
      </c>
      <c r="F36" s="27">
        <v>8</v>
      </c>
      <c r="G36" s="27">
        <v>7.6</v>
      </c>
      <c r="H36" s="27">
        <v>8</v>
      </c>
      <c r="I36" s="27">
        <v>9.4</v>
      </c>
      <c r="J36" s="27">
        <v>9.6</v>
      </c>
      <c r="K36" s="27">
        <v>8.8000000000000007</v>
      </c>
      <c r="L36" s="27">
        <v>9.4499999999999993</v>
      </c>
      <c r="M36" s="28"/>
      <c r="N36" s="27">
        <v>7.9</v>
      </c>
      <c r="O36" s="27">
        <v>7.9</v>
      </c>
      <c r="P36" s="27">
        <v>7.9</v>
      </c>
      <c r="Q36" s="27">
        <v>8.4</v>
      </c>
      <c r="R36" s="27">
        <v>9.5</v>
      </c>
      <c r="S36" s="27">
        <v>9.4</v>
      </c>
      <c r="T36" s="27">
        <v>9.5</v>
      </c>
      <c r="U36" s="27">
        <v>9.6999999999999993</v>
      </c>
      <c r="V36" s="27">
        <v>3</v>
      </c>
      <c r="W36" s="27"/>
      <c r="X36" s="28">
        <f t="shared" si="4"/>
        <v>72.724999999999994</v>
      </c>
      <c r="Y36" s="28">
        <f t="shared" si="3"/>
        <v>75.724999999999994</v>
      </c>
      <c r="Z36" s="28">
        <v>0</v>
      </c>
      <c r="AA36" s="11" t="s">
        <v>473</v>
      </c>
    </row>
    <row r="37" spans="1:27" x14ac:dyDescent="0.3">
      <c r="A37" s="19">
        <v>4</v>
      </c>
      <c r="B37" s="11" t="s">
        <v>508</v>
      </c>
      <c r="C37" s="11" t="s">
        <v>60</v>
      </c>
      <c r="D37" s="11" t="s">
        <v>571</v>
      </c>
      <c r="E37" s="27">
        <v>8.6</v>
      </c>
      <c r="F37" s="27">
        <v>8.3000000000000007</v>
      </c>
      <c r="G37" s="27">
        <v>8.3000000000000007</v>
      </c>
      <c r="H37" s="27">
        <v>8.5</v>
      </c>
      <c r="I37" s="27">
        <v>9.5</v>
      </c>
      <c r="J37" s="27">
        <v>9.1999999999999993</v>
      </c>
      <c r="K37" s="27">
        <v>9.3000000000000007</v>
      </c>
      <c r="L37" s="27">
        <v>9.6</v>
      </c>
      <c r="M37" s="28"/>
      <c r="N37" s="27">
        <v>8.1</v>
      </c>
      <c r="O37" s="27">
        <v>8.4</v>
      </c>
      <c r="P37" s="27">
        <v>8.1999999999999993</v>
      </c>
      <c r="Q37" s="27">
        <v>8.5</v>
      </c>
      <c r="R37" s="27">
        <v>9</v>
      </c>
      <c r="S37" s="27">
        <v>9</v>
      </c>
      <c r="T37" s="27">
        <v>8.9</v>
      </c>
      <c r="U37" s="27">
        <v>9.65</v>
      </c>
      <c r="V37" s="27">
        <v>2.5</v>
      </c>
      <c r="W37" s="27"/>
      <c r="X37" s="28">
        <f t="shared" si="4"/>
        <v>72.575000000000003</v>
      </c>
      <c r="Y37" s="28">
        <f t="shared" si="3"/>
        <v>75.075000000000003</v>
      </c>
      <c r="Z37" s="28">
        <v>98.459016393442624</v>
      </c>
      <c r="AA37" s="11" t="s">
        <v>471</v>
      </c>
    </row>
    <row r="38" spans="1:27" x14ac:dyDescent="0.3">
      <c r="A38" s="19">
        <v>5</v>
      </c>
      <c r="B38" s="11" t="s">
        <v>509</v>
      </c>
      <c r="C38" s="11" t="s">
        <v>37</v>
      </c>
      <c r="D38" s="11" t="s">
        <v>571</v>
      </c>
      <c r="E38" s="27">
        <v>7.6</v>
      </c>
      <c r="F38" s="27">
        <v>8</v>
      </c>
      <c r="G38" s="27">
        <v>8</v>
      </c>
      <c r="H38" s="27">
        <v>8.4</v>
      </c>
      <c r="I38" s="27">
        <v>9.6</v>
      </c>
      <c r="J38" s="27">
        <v>9.1999999999999993</v>
      </c>
      <c r="K38" s="27">
        <v>9.6</v>
      </c>
      <c r="L38" s="27">
        <v>9.25</v>
      </c>
      <c r="M38" s="28"/>
      <c r="N38" s="27">
        <v>7.9</v>
      </c>
      <c r="O38" s="27">
        <v>8</v>
      </c>
      <c r="P38" s="27">
        <v>7.9</v>
      </c>
      <c r="Q38" s="27">
        <v>8.4</v>
      </c>
      <c r="R38" s="27">
        <v>8.8000000000000007</v>
      </c>
      <c r="S38" s="27">
        <v>8.9</v>
      </c>
      <c r="T38" s="27">
        <v>9.4</v>
      </c>
      <c r="U38" s="27">
        <v>9.6</v>
      </c>
      <c r="V38" s="27">
        <v>3</v>
      </c>
      <c r="W38" s="27"/>
      <c r="X38" s="28">
        <f t="shared" si="4"/>
        <v>71.900000000000006</v>
      </c>
      <c r="Y38" s="28">
        <f t="shared" si="3"/>
        <v>74.900000000000006</v>
      </c>
      <c r="Z38" s="28">
        <v>98.229508196721312</v>
      </c>
      <c r="AA38" s="11" t="s">
        <v>471</v>
      </c>
    </row>
    <row r="39" spans="1:27" x14ac:dyDescent="0.3">
      <c r="A39" s="19">
        <v>6</v>
      </c>
      <c r="B39" s="11" t="s">
        <v>510</v>
      </c>
      <c r="C39" s="11" t="s">
        <v>45</v>
      </c>
      <c r="D39" s="11" t="s">
        <v>571</v>
      </c>
      <c r="E39" s="27">
        <v>7.9</v>
      </c>
      <c r="F39" s="27">
        <v>7</v>
      </c>
      <c r="G39" s="27">
        <v>8</v>
      </c>
      <c r="H39" s="27">
        <v>7.4</v>
      </c>
      <c r="I39" s="27">
        <v>8.6</v>
      </c>
      <c r="J39" s="27">
        <v>8.8000000000000007</v>
      </c>
      <c r="K39" s="27">
        <v>9.1</v>
      </c>
      <c r="L39" s="27">
        <v>9.5500000000000007</v>
      </c>
      <c r="M39" s="28"/>
      <c r="N39" s="27">
        <v>8.1</v>
      </c>
      <c r="O39" s="27">
        <v>7.8</v>
      </c>
      <c r="P39" s="27">
        <v>8</v>
      </c>
      <c r="Q39" s="27">
        <v>8</v>
      </c>
      <c r="R39" s="27">
        <v>9.5</v>
      </c>
      <c r="S39" s="27">
        <v>9.1999999999999993</v>
      </c>
      <c r="T39" s="27">
        <v>9.4</v>
      </c>
      <c r="U39" s="27">
        <v>9.75</v>
      </c>
      <c r="V39" s="27">
        <v>2.1</v>
      </c>
      <c r="W39" s="27"/>
      <c r="X39" s="28">
        <f t="shared" si="4"/>
        <v>71.25</v>
      </c>
      <c r="Y39" s="28">
        <f t="shared" si="3"/>
        <v>73.349999999999994</v>
      </c>
      <c r="Z39" s="28">
        <v>96.1967213114754</v>
      </c>
      <c r="AA39" s="11" t="s">
        <v>471</v>
      </c>
    </row>
    <row r="40" spans="1:27" x14ac:dyDescent="0.3">
      <c r="A40" s="19">
        <v>7</v>
      </c>
      <c r="B40" s="11" t="s">
        <v>511</v>
      </c>
      <c r="C40" s="11" t="s">
        <v>41</v>
      </c>
      <c r="D40" s="11" t="s">
        <v>571</v>
      </c>
      <c r="E40" s="27">
        <v>7.6</v>
      </c>
      <c r="F40" s="27">
        <v>7.6</v>
      </c>
      <c r="G40" s="27">
        <v>7.7</v>
      </c>
      <c r="H40" s="27">
        <v>7.9</v>
      </c>
      <c r="I40" s="27">
        <v>8.6</v>
      </c>
      <c r="J40" s="27">
        <v>8.4</v>
      </c>
      <c r="K40" s="27">
        <v>8.9</v>
      </c>
      <c r="L40" s="27">
        <v>9.6</v>
      </c>
      <c r="M40" s="28"/>
      <c r="N40" s="27">
        <v>7.4</v>
      </c>
      <c r="O40" s="27">
        <v>7.4</v>
      </c>
      <c r="P40" s="27">
        <v>7.8</v>
      </c>
      <c r="Q40" s="27">
        <v>7.9</v>
      </c>
      <c r="R40" s="27">
        <v>9.1</v>
      </c>
      <c r="S40" s="27">
        <v>9</v>
      </c>
      <c r="T40" s="27">
        <v>9.4</v>
      </c>
      <c r="U40" s="27">
        <v>9.4499999999999993</v>
      </c>
      <c r="V40" s="27">
        <v>3</v>
      </c>
      <c r="W40" s="27"/>
      <c r="X40" s="28">
        <f t="shared" si="4"/>
        <v>69.775000000000006</v>
      </c>
      <c r="Y40" s="28">
        <f t="shared" si="3"/>
        <v>72.775000000000006</v>
      </c>
      <c r="Z40" s="28">
        <v>95.442622950819683</v>
      </c>
      <c r="AA40" s="11" t="s">
        <v>471</v>
      </c>
    </row>
    <row r="41" spans="1:27" x14ac:dyDescent="0.3">
      <c r="A41" s="19">
        <v>8</v>
      </c>
      <c r="B41" s="11" t="s">
        <v>512</v>
      </c>
      <c r="C41" s="11" t="s">
        <v>64</v>
      </c>
      <c r="D41" s="11" t="s">
        <v>571</v>
      </c>
      <c r="E41" s="27">
        <v>7.4</v>
      </c>
      <c r="F41" s="27">
        <v>7.4</v>
      </c>
      <c r="G41" s="27">
        <v>7.4</v>
      </c>
      <c r="H41" s="27">
        <v>7.5</v>
      </c>
      <c r="I41" s="27">
        <v>8.9</v>
      </c>
      <c r="J41" s="27">
        <v>9</v>
      </c>
      <c r="K41" s="27">
        <v>8.6999999999999993</v>
      </c>
      <c r="L41" s="27">
        <v>9.5500000000000007</v>
      </c>
      <c r="M41" s="28"/>
      <c r="N41" s="27">
        <v>7</v>
      </c>
      <c r="O41" s="27">
        <v>7.8</v>
      </c>
      <c r="P41" s="27">
        <v>7.3</v>
      </c>
      <c r="Q41" s="27">
        <v>7.6</v>
      </c>
      <c r="R41" s="27">
        <v>8.9</v>
      </c>
      <c r="S41" s="27">
        <v>8.5</v>
      </c>
      <c r="T41" s="27">
        <v>8.9</v>
      </c>
      <c r="U41" s="27">
        <v>9.6999999999999993</v>
      </c>
      <c r="V41" s="27">
        <v>2.1</v>
      </c>
      <c r="W41" s="27"/>
      <c r="X41" s="28">
        <f t="shared" si="4"/>
        <v>69.7</v>
      </c>
      <c r="Y41" s="28">
        <f t="shared" si="3"/>
        <v>71.8</v>
      </c>
      <c r="Z41" s="28">
        <v>94.163934426229488</v>
      </c>
      <c r="AA41" s="11" t="s">
        <v>471</v>
      </c>
    </row>
    <row r="42" spans="1:27" x14ac:dyDescent="0.3">
      <c r="A42" s="19">
        <v>9</v>
      </c>
      <c r="B42" s="11" t="s">
        <v>513</v>
      </c>
      <c r="C42" s="11" t="s">
        <v>41</v>
      </c>
      <c r="D42" s="11" t="s">
        <v>571</v>
      </c>
      <c r="E42" s="27">
        <v>6.5</v>
      </c>
      <c r="F42" s="27">
        <v>7.5</v>
      </c>
      <c r="G42" s="27">
        <v>6.6</v>
      </c>
      <c r="H42" s="27">
        <v>7.5</v>
      </c>
      <c r="I42" s="27">
        <v>8.4</v>
      </c>
      <c r="J42" s="27">
        <v>8.1</v>
      </c>
      <c r="K42" s="27">
        <v>8.5</v>
      </c>
      <c r="L42" s="27">
        <v>9.5</v>
      </c>
      <c r="M42" s="28"/>
      <c r="N42" s="27">
        <v>6.4</v>
      </c>
      <c r="O42" s="27">
        <v>7.3</v>
      </c>
      <c r="P42" s="27">
        <v>6.7</v>
      </c>
      <c r="Q42" s="27">
        <v>7.5</v>
      </c>
      <c r="R42" s="27">
        <v>9</v>
      </c>
      <c r="S42" s="27">
        <v>9.1</v>
      </c>
      <c r="T42" s="27">
        <v>9</v>
      </c>
      <c r="U42" s="27">
        <v>9.5500000000000007</v>
      </c>
      <c r="V42" s="27">
        <v>2.1</v>
      </c>
      <c r="W42" s="27"/>
      <c r="X42" s="28">
        <f t="shared" si="4"/>
        <v>67.850000000000009</v>
      </c>
      <c r="Y42" s="28">
        <f t="shared" si="3"/>
        <v>69.95</v>
      </c>
      <c r="Z42" s="28">
        <v>91.737704918032776</v>
      </c>
      <c r="AA42" s="11" t="s">
        <v>471</v>
      </c>
    </row>
    <row r="43" spans="1:27" x14ac:dyDescent="0.3">
      <c r="A43" s="19">
        <v>10</v>
      </c>
      <c r="B43" s="11" t="s">
        <v>514</v>
      </c>
      <c r="C43" s="11" t="s">
        <v>45</v>
      </c>
      <c r="D43" s="11" t="s">
        <v>571</v>
      </c>
      <c r="E43" s="27">
        <v>7.1</v>
      </c>
      <c r="F43" s="27">
        <v>7.6</v>
      </c>
      <c r="G43" s="27">
        <v>7.5</v>
      </c>
      <c r="H43" s="27">
        <v>7.4</v>
      </c>
      <c r="I43" s="27">
        <v>9</v>
      </c>
      <c r="J43" s="27">
        <v>9.3000000000000007</v>
      </c>
      <c r="K43" s="27">
        <v>9.1</v>
      </c>
      <c r="L43" s="27">
        <v>9.4499999999999993</v>
      </c>
      <c r="M43" s="28"/>
      <c r="N43" s="27">
        <v>7.1</v>
      </c>
      <c r="O43" s="27">
        <v>7.4</v>
      </c>
      <c r="P43" s="27">
        <v>7.2</v>
      </c>
      <c r="Q43" s="27">
        <v>7.7</v>
      </c>
      <c r="R43" s="27">
        <v>8.5</v>
      </c>
      <c r="S43" s="27">
        <v>7.7</v>
      </c>
      <c r="T43" s="27">
        <v>7.6</v>
      </c>
      <c r="U43" s="27">
        <v>9.3000000000000007</v>
      </c>
      <c r="V43" s="27">
        <v>2.1</v>
      </c>
      <c r="W43" s="27"/>
      <c r="X43" s="28">
        <f t="shared" si="4"/>
        <v>67.099999999999994</v>
      </c>
      <c r="Y43" s="28">
        <f t="shared" si="3"/>
        <v>69.199999999999989</v>
      </c>
      <c r="Z43" s="28">
        <v>90.754098360655718</v>
      </c>
      <c r="AA43" s="11" t="s">
        <v>471</v>
      </c>
    </row>
    <row r="44" spans="1:27" x14ac:dyDescent="0.3">
      <c r="A44" s="19">
        <v>11</v>
      </c>
      <c r="B44" s="11" t="s">
        <v>515</v>
      </c>
      <c r="C44" s="11" t="s">
        <v>45</v>
      </c>
      <c r="D44" s="11" t="s">
        <v>571</v>
      </c>
      <c r="E44" s="27">
        <v>7.7</v>
      </c>
      <c r="F44" s="27">
        <v>7</v>
      </c>
      <c r="G44" s="27">
        <v>8.1</v>
      </c>
      <c r="H44" s="27">
        <v>7.4</v>
      </c>
      <c r="I44" s="27">
        <v>9.5</v>
      </c>
      <c r="J44" s="27">
        <v>9.6</v>
      </c>
      <c r="K44" s="27">
        <v>9.6999999999999993</v>
      </c>
      <c r="L44" s="27">
        <v>9.75</v>
      </c>
      <c r="M44" s="28"/>
      <c r="N44" s="27">
        <v>6.6</v>
      </c>
      <c r="O44" s="27">
        <v>6.3</v>
      </c>
      <c r="P44" s="27">
        <v>7</v>
      </c>
      <c r="Q44" s="27">
        <v>6.3</v>
      </c>
      <c r="R44" s="27">
        <v>7.5</v>
      </c>
      <c r="S44" s="27">
        <v>7.2</v>
      </c>
      <c r="T44" s="27">
        <v>7.9</v>
      </c>
      <c r="U44" s="27">
        <v>8.5</v>
      </c>
      <c r="V44" s="27">
        <v>1.5</v>
      </c>
      <c r="W44" s="27"/>
      <c r="X44" s="28">
        <f t="shared" si="4"/>
        <v>66.550000000000011</v>
      </c>
      <c r="Y44" s="28">
        <f t="shared" si="3"/>
        <v>68.050000000000011</v>
      </c>
      <c r="Z44" s="28">
        <v>89.245901639344268</v>
      </c>
      <c r="AA44" s="11" t="s">
        <v>471</v>
      </c>
    </row>
    <row r="45" spans="1:27" x14ac:dyDescent="0.3">
      <c r="A45" s="19">
        <v>12</v>
      </c>
      <c r="B45" s="11" t="s">
        <v>516</v>
      </c>
      <c r="C45" s="11" t="s">
        <v>53</v>
      </c>
      <c r="D45" s="11" t="s">
        <v>571</v>
      </c>
      <c r="E45" s="27">
        <v>6.6</v>
      </c>
      <c r="F45" s="27">
        <v>7.2</v>
      </c>
      <c r="G45" s="27">
        <v>6.8</v>
      </c>
      <c r="H45" s="27">
        <v>7.5</v>
      </c>
      <c r="I45" s="27">
        <v>7.6</v>
      </c>
      <c r="J45" s="27">
        <v>7.8</v>
      </c>
      <c r="K45" s="27">
        <v>7.6</v>
      </c>
      <c r="L45" s="27">
        <v>8.5</v>
      </c>
      <c r="M45" s="28"/>
      <c r="N45" s="27">
        <v>7.4</v>
      </c>
      <c r="O45" s="27">
        <v>7</v>
      </c>
      <c r="P45" s="27">
        <v>7.6</v>
      </c>
      <c r="Q45" s="27">
        <v>7.4</v>
      </c>
      <c r="R45" s="27">
        <v>8.1</v>
      </c>
      <c r="S45" s="27">
        <v>8.1</v>
      </c>
      <c r="T45" s="27">
        <v>8.1</v>
      </c>
      <c r="U45" s="27">
        <v>9.5</v>
      </c>
      <c r="V45" s="27">
        <v>3</v>
      </c>
      <c r="W45" s="27"/>
      <c r="X45" s="28">
        <f t="shared" si="4"/>
        <v>63.774999999999991</v>
      </c>
      <c r="Y45" s="28">
        <f t="shared" si="3"/>
        <v>66.774999999999991</v>
      </c>
      <c r="Z45" s="28">
        <v>87.573770491803273</v>
      </c>
      <c r="AA45" s="11" t="s">
        <v>471</v>
      </c>
    </row>
    <row r="46" spans="1:27" x14ac:dyDescent="0.3">
      <c r="A46" s="19">
        <v>13</v>
      </c>
      <c r="B46" s="11" t="s">
        <v>517</v>
      </c>
      <c r="C46" s="11" t="s">
        <v>45</v>
      </c>
      <c r="D46" s="11" t="s">
        <v>571</v>
      </c>
      <c r="E46" s="27">
        <v>6.2</v>
      </c>
      <c r="F46" s="27">
        <v>6.4</v>
      </c>
      <c r="G46" s="27">
        <v>5.8</v>
      </c>
      <c r="H46" s="27">
        <v>6.3</v>
      </c>
      <c r="I46" s="27">
        <v>8.3000000000000007</v>
      </c>
      <c r="J46" s="27">
        <v>8.5</v>
      </c>
      <c r="K46" s="27">
        <v>8.1999999999999993</v>
      </c>
      <c r="L46" s="27">
        <v>9</v>
      </c>
      <c r="M46" s="28"/>
      <c r="N46" s="27">
        <v>6.3</v>
      </c>
      <c r="O46" s="27">
        <v>6</v>
      </c>
      <c r="P46" s="27">
        <v>6.5</v>
      </c>
      <c r="Q46" s="27">
        <v>5.8</v>
      </c>
      <c r="R46" s="27">
        <v>8.3000000000000007</v>
      </c>
      <c r="S46" s="27">
        <v>8</v>
      </c>
      <c r="T46" s="27">
        <v>8.5</v>
      </c>
      <c r="U46" s="27">
        <v>8.65</v>
      </c>
      <c r="V46" s="27">
        <v>2.1</v>
      </c>
      <c r="W46" s="27"/>
      <c r="X46" s="28">
        <f t="shared" si="4"/>
        <v>63.175000000000004</v>
      </c>
      <c r="Y46" s="28">
        <f t="shared" si="3"/>
        <v>65.275000000000006</v>
      </c>
      <c r="Z46" s="28">
        <v>85.606557377049185</v>
      </c>
      <c r="AA46" s="11" t="s">
        <v>471</v>
      </c>
    </row>
    <row r="47" spans="1:27" x14ac:dyDescent="0.3">
      <c r="A47" s="19">
        <v>14</v>
      </c>
      <c r="B47" s="11" t="s">
        <v>518</v>
      </c>
      <c r="C47" s="11" t="s">
        <v>70</v>
      </c>
      <c r="D47" s="11" t="s">
        <v>571</v>
      </c>
      <c r="E47" s="27">
        <v>6.5</v>
      </c>
      <c r="F47" s="27">
        <v>7.2</v>
      </c>
      <c r="G47" s="27">
        <v>6.8</v>
      </c>
      <c r="H47" s="27">
        <v>7.5</v>
      </c>
      <c r="I47" s="27">
        <v>9.4</v>
      </c>
      <c r="J47" s="27">
        <v>9</v>
      </c>
      <c r="K47" s="27">
        <v>8.9</v>
      </c>
      <c r="L47" s="27">
        <v>9.5</v>
      </c>
      <c r="M47" s="28"/>
      <c r="N47" s="27">
        <v>5.6</v>
      </c>
      <c r="O47" s="27">
        <v>5.8</v>
      </c>
      <c r="P47" s="27">
        <v>5.5</v>
      </c>
      <c r="Q47" s="27">
        <v>5.2</v>
      </c>
      <c r="R47" s="27">
        <v>7</v>
      </c>
      <c r="S47" s="27">
        <v>7</v>
      </c>
      <c r="T47" s="27">
        <v>6.5</v>
      </c>
      <c r="U47" s="27">
        <v>7.45</v>
      </c>
      <c r="V47" s="27">
        <v>2.2000000000000002</v>
      </c>
      <c r="W47" s="27"/>
      <c r="X47" s="28">
        <f t="shared" si="4"/>
        <v>61.474999999999994</v>
      </c>
      <c r="Y47" s="28">
        <f t="shared" si="3"/>
        <v>63.674999999999997</v>
      </c>
      <c r="Z47" s="28">
        <v>83.508196721311464</v>
      </c>
      <c r="AA47" s="11" t="s">
        <v>471</v>
      </c>
    </row>
    <row r="48" spans="1:27" x14ac:dyDescent="0.3">
      <c r="A48" s="19">
        <v>15</v>
      </c>
      <c r="B48" s="11" t="s">
        <v>519</v>
      </c>
      <c r="C48" s="11" t="s">
        <v>70</v>
      </c>
      <c r="D48" s="11" t="s">
        <v>571</v>
      </c>
      <c r="E48" s="27">
        <v>4.9000000000000004</v>
      </c>
      <c r="F48" s="27">
        <v>5</v>
      </c>
      <c r="G48" s="27">
        <v>5.2</v>
      </c>
      <c r="H48" s="27">
        <v>4.9000000000000004</v>
      </c>
      <c r="I48" s="27">
        <v>6.1</v>
      </c>
      <c r="J48" s="27">
        <v>5.7</v>
      </c>
      <c r="K48" s="27">
        <v>5.8</v>
      </c>
      <c r="L48" s="27">
        <v>6.75</v>
      </c>
      <c r="M48" s="28"/>
      <c r="N48" s="27">
        <v>6.9</v>
      </c>
      <c r="O48" s="27">
        <v>6.5</v>
      </c>
      <c r="P48" s="27">
        <v>7.3</v>
      </c>
      <c r="Q48" s="27">
        <v>7.3</v>
      </c>
      <c r="R48" s="27">
        <v>8.4</v>
      </c>
      <c r="S48" s="27">
        <v>8.3000000000000007</v>
      </c>
      <c r="T48" s="27">
        <v>9.3000000000000007</v>
      </c>
      <c r="U48" s="27">
        <v>9.5</v>
      </c>
      <c r="V48" s="27">
        <v>2.1</v>
      </c>
      <c r="W48" s="27"/>
      <c r="X48" s="28">
        <f t="shared" si="4"/>
        <v>56.650000000000013</v>
      </c>
      <c r="Y48" s="28">
        <f t="shared" si="3"/>
        <v>58.750000000000014</v>
      </c>
      <c r="Z48" s="28">
        <v>77.049180327868868</v>
      </c>
      <c r="AA48" s="11" t="s">
        <v>471</v>
      </c>
    </row>
    <row r="49" spans="1:27" x14ac:dyDescent="0.3">
      <c r="A49" s="19">
        <v>16</v>
      </c>
      <c r="B49" s="11" t="s">
        <v>520</v>
      </c>
      <c r="C49" s="11" t="s">
        <v>180</v>
      </c>
      <c r="D49" s="11" t="s">
        <v>571</v>
      </c>
      <c r="E49" s="27">
        <v>1.5</v>
      </c>
      <c r="F49" s="27">
        <v>1.6</v>
      </c>
      <c r="G49" s="27">
        <v>1.6</v>
      </c>
      <c r="H49" s="27">
        <v>1.5</v>
      </c>
      <c r="I49" s="27">
        <v>1.6</v>
      </c>
      <c r="J49" s="27">
        <v>1.6</v>
      </c>
      <c r="K49" s="27">
        <v>1.5</v>
      </c>
      <c r="L49" s="27">
        <v>1.65</v>
      </c>
      <c r="M49" s="28"/>
      <c r="N49" s="27">
        <v>7.2</v>
      </c>
      <c r="O49" s="27">
        <v>7.4</v>
      </c>
      <c r="P49" s="27">
        <v>7.5</v>
      </c>
      <c r="Q49" s="27">
        <v>7.8</v>
      </c>
      <c r="R49" s="27">
        <v>8.6999999999999993</v>
      </c>
      <c r="S49" s="27">
        <v>8.5</v>
      </c>
      <c r="T49" s="27">
        <v>9.1999999999999993</v>
      </c>
      <c r="U49" s="27">
        <v>9.5500000000000007</v>
      </c>
      <c r="V49" s="27">
        <v>2.1</v>
      </c>
      <c r="W49" s="27"/>
      <c r="X49" s="28">
        <f t="shared" si="4"/>
        <v>40.824999999999996</v>
      </c>
      <c r="Y49" s="28">
        <f t="shared" si="3"/>
        <v>42.924999999999997</v>
      </c>
      <c r="Z49" s="28">
        <v>56.295081967213122</v>
      </c>
      <c r="AA49" s="11" t="s">
        <v>471</v>
      </c>
    </row>
    <row r="50" spans="1:27" x14ac:dyDescent="0.3">
      <c r="A50" s="19">
        <v>17</v>
      </c>
      <c r="B50" s="11" t="s">
        <v>521</v>
      </c>
      <c r="C50" s="11" t="s">
        <v>62</v>
      </c>
      <c r="D50" s="11" t="s">
        <v>571</v>
      </c>
      <c r="E50" s="27">
        <v>3.6</v>
      </c>
      <c r="F50" s="27">
        <v>3.5</v>
      </c>
      <c r="G50" s="27">
        <v>3.5</v>
      </c>
      <c r="H50" s="27">
        <v>3.2</v>
      </c>
      <c r="I50" s="27">
        <v>4</v>
      </c>
      <c r="J50" s="27">
        <v>3.7</v>
      </c>
      <c r="K50" s="27">
        <v>4.3</v>
      </c>
      <c r="L50" s="27">
        <v>4.5999999999999996</v>
      </c>
      <c r="M50" s="28"/>
      <c r="N50" s="27">
        <v>1.5</v>
      </c>
      <c r="O50" s="27">
        <v>1.4</v>
      </c>
      <c r="P50" s="27">
        <v>1.4</v>
      </c>
      <c r="Q50" s="27">
        <v>1.1000000000000001</v>
      </c>
      <c r="R50" s="27">
        <v>1.7</v>
      </c>
      <c r="S50" s="27">
        <v>1.6</v>
      </c>
      <c r="T50" s="27">
        <v>1.7</v>
      </c>
      <c r="U50" s="27">
        <v>2</v>
      </c>
      <c r="V50" s="27">
        <v>0.5</v>
      </c>
      <c r="W50" s="27"/>
      <c r="X50" s="28">
        <f t="shared" si="4"/>
        <v>22.800000000000004</v>
      </c>
      <c r="Y50" s="28">
        <f t="shared" si="3"/>
        <v>23.300000000000004</v>
      </c>
      <c r="Z50" s="28">
        <v>30.557377049180335</v>
      </c>
      <c r="AA50" s="11" t="s">
        <v>471</v>
      </c>
    </row>
    <row r="51" spans="1:27" x14ac:dyDescent="0.3">
      <c r="A51" s="19">
        <v>18</v>
      </c>
      <c r="B51" s="11" t="s">
        <v>522</v>
      </c>
      <c r="C51" s="11" t="s">
        <v>37</v>
      </c>
      <c r="D51" s="11" t="s">
        <v>571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8"/>
      <c r="N51" s="27">
        <v>4</v>
      </c>
      <c r="O51" s="27">
        <v>4.2</v>
      </c>
      <c r="P51" s="27">
        <v>4.0999999999999996</v>
      </c>
      <c r="Q51" s="27">
        <v>4.4000000000000004</v>
      </c>
      <c r="R51" s="27">
        <v>5</v>
      </c>
      <c r="S51" s="27">
        <v>5.2</v>
      </c>
      <c r="T51" s="27">
        <v>5.5</v>
      </c>
      <c r="U51" s="27">
        <v>0.57999999999999996</v>
      </c>
      <c r="V51" s="27">
        <v>1.3</v>
      </c>
      <c r="W51" s="27"/>
      <c r="X51" s="28">
        <f t="shared" si="4"/>
        <v>15.154999999999998</v>
      </c>
      <c r="Y51" s="28">
        <f t="shared" si="3"/>
        <v>16.454999999999998</v>
      </c>
      <c r="Z51" s="28">
        <v>21.580327868852457</v>
      </c>
      <c r="AA51" s="11" t="s">
        <v>471</v>
      </c>
    </row>
    <row r="52" spans="1:27" x14ac:dyDescent="0.3">
      <c r="A52" s="19">
        <v>19</v>
      </c>
      <c r="B52" s="11" t="s">
        <v>523</v>
      </c>
      <c r="C52" s="11" t="s">
        <v>60</v>
      </c>
      <c r="D52" s="11" t="s">
        <v>571</v>
      </c>
      <c r="E52" s="27">
        <v>1.3</v>
      </c>
      <c r="F52" s="27">
        <v>1.4</v>
      </c>
      <c r="G52" s="27">
        <v>1.3</v>
      </c>
      <c r="H52" s="27">
        <v>1.4</v>
      </c>
      <c r="I52" s="27">
        <v>1.5</v>
      </c>
      <c r="J52" s="27">
        <v>1.3</v>
      </c>
      <c r="K52" s="27">
        <v>1.3</v>
      </c>
      <c r="L52" s="27">
        <v>1.7</v>
      </c>
      <c r="M52" s="28"/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/>
      <c r="X52" s="28">
        <f t="shared" si="4"/>
        <v>5.6499999999999995</v>
      </c>
      <c r="Y52" s="28">
        <f t="shared" si="3"/>
        <v>5.6499999999999995</v>
      </c>
      <c r="Z52" s="28">
        <v>7.4098360655737698</v>
      </c>
      <c r="AA52" s="11" t="s">
        <v>471</v>
      </c>
    </row>
    <row r="53" spans="1:27" x14ac:dyDescent="0.3">
      <c r="A53" s="19" t="s">
        <v>471</v>
      </c>
      <c r="B53" s="11" t="s">
        <v>524</v>
      </c>
      <c r="C53" s="11" t="s">
        <v>60</v>
      </c>
      <c r="D53" s="11" t="s">
        <v>571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8"/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/>
      <c r="X53" s="28">
        <f t="shared" si="4"/>
        <v>0</v>
      </c>
      <c r="Y53" s="28">
        <f t="shared" si="3"/>
        <v>0</v>
      </c>
      <c r="Z53" s="28">
        <v>0</v>
      </c>
      <c r="AA53" s="11" t="s">
        <v>471</v>
      </c>
    </row>
    <row r="54" spans="1:27" x14ac:dyDescent="0.3">
      <c r="A54" s="19" t="s">
        <v>471</v>
      </c>
      <c r="B54" s="11" t="s">
        <v>525</v>
      </c>
      <c r="C54" s="11" t="s">
        <v>66</v>
      </c>
      <c r="D54" s="11" t="s">
        <v>571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/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/>
      <c r="X54" s="28">
        <f t="shared" si="4"/>
        <v>0</v>
      </c>
      <c r="Y54" s="28">
        <f t="shared" si="3"/>
        <v>0</v>
      </c>
      <c r="Z54" s="28">
        <v>0</v>
      </c>
      <c r="AA54" s="11" t="s">
        <v>473</v>
      </c>
    </row>
    <row r="55" spans="1:27" x14ac:dyDescent="0.3">
      <c r="A55" s="19" t="s">
        <v>471</v>
      </c>
      <c r="B55" s="11" t="s">
        <v>526</v>
      </c>
      <c r="C55" s="11" t="s">
        <v>62</v>
      </c>
      <c r="D55" s="11" t="s">
        <v>571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/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/>
      <c r="X55" s="28">
        <f t="shared" si="4"/>
        <v>0</v>
      </c>
      <c r="Y55" s="28">
        <f t="shared" si="3"/>
        <v>0</v>
      </c>
      <c r="Z55" s="28">
        <v>0</v>
      </c>
      <c r="AA55" s="11" t="s">
        <v>471</v>
      </c>
    </row>
    <row r="56" spans="1:27" x14ac:dyDescent="0.3">
      <c r="A56" s="19" t="s">
        <v>471</v>
      </c>
      <c r="B56" s="11" t="s">
        <v>527</v>
      </c>
      <c r="C56" s="11" t="s">
        <v>45</v>
      </c>
      <c r="D56" s="11" t="s">
        <v>571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/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/>
      <c r="X56" s="28">
        <f t="shared" si="4"/>
        <v>0</v>
      </c>
      <c r="Y56" s="28">
        <f t="shared" si="3"/>
        <v>0</v>
      </c>
      <c r="Z56" s="28">
        <v>0</v>
      </c>
      <c r="AA56" s="11" t="s">
        <v>473</v>
      </c>
    </row>
    <row r="57" spans="1:27" x14ac:dyDescent="0.3">
      <c r="A57" s="19"/>
      <c r="B57" s="11"/>
      <c r="C57" s="11"/>
      <c r="D57" s="11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11"/>
    </row>
    <row r="58" spans="1:27" x14ac:dyDescent="0.3">
      <c r="A58" s="20">
        <v>1</v>
      </c>
      <c r="B58" s="21" t="s">
        <v>528</v>
      </c>
      <c r="C58" s="21" t="s">
        <v>153</v>
      </c>
      <c r="D58" s="11" t="s">
        <v>572</v>
      </c>
      <c r="E58" s="27">
        <v>7.8</v>
      </c>
      <c r="F58" s="27">
        <v>8.3000000000000007</v>
      </c>
      <c r="G58" s="27">
        <v>7.5</v>
      </c>
      <c r="H58" s="27">
        <v>8.1</v>
      </c>
      <c r="I58" s="27">
        <v>9.1</v>
      </c>
      <c r="J58" s="27">
        <v>9.5</v>
      </c>
      <c r="K58" s="27">
        <v>9.3000000000000007</v>
      </c>
      <c r="L58" s="27">
        <v>9.85</v>
      </c>
      <c r="M58" s="27"/>
      <c r="N58" s="27">
        <v>8.8000000000000007</v>
      </c>
      <c r="O58" s="27">
        <v>8.9</v>
      </c>
      <c r="P58" s="27">
        <v>8.5</v>
      </c>
      <c r="Q58" s="27">
        <v>8.3000000000000007</v>
      </c>
      <c r="R58" s="27">
        <v>9.9</v>
      </c>
      <c r="S58" s="27">
        <v>9.9</v>
      </c>
      <c r="T58" s="27">
        <v>9.9</v>
      </c>
      <c r="U58" s="27">
        <v>9.6</v>
      </c>
      <c r="V58" s="27">
        <v>1.2</v>
      </c>
      <c r="W58" s="27"/>
      <c r="X58" s="27">
        <f>Y58-V58</f>
        <v>74.40000000000002</v>
      </c>
      <c r="Y58" s="28">
        <f t="shared" si="3"/>
        <v>75.600000000000023</v>
      </c>
      <c r="Z58" s="28">
        <v>100</v>
      </c>
      <c r="AA58" s="11" t="s">
        <v>471</v>
      </c>
    </row>
    <row r="59" spans="1:27" x14ac:dyDescent="0.3">
      <c r="A59" s="22">
        <v>2</v>
      </c>
      <c r="B59" s="23" t="s">
        <v>529</v>
      </c>
      <c r="C59" s="23" t="s">
        <v>57</v>
      </c>
      <c r="D59" s="11" t="s">
        <v>572</v>
      </c>
      <c r="E59" s="27">
        <v>8.4</v>
      </c>
      <c r="F59" s="27">
        <v>8.4</v>
      </c>
      <c r="G59" s="27">
        <v>8.6</v>
      </c>
      <c r="H59" s="27">
        <v>8.1</v>
      </c>
      <c r="I59" s="27">
        <v>9.3000000000000007</v>
      </c>
      <c r="J59" s="27">
        <v>9.3000000000000007</v>
      </c>
      <c r="K59" s="27">
        <v>9.3000000000000007</v>
      </c>
      <c r="L59" s="27">
        <v>9.75</v>
      </c>
      <c r="M59" s="27"/>
      <c r="N59" s="27">
        <v>8.8000000000000007</v>
      </c>
      <c r="O59" s="27">
        <v>8.4</v>
      </c>
      <c r="P59" s="27">
        <v>9</v>
      </c>
      <c r="Q59" s="27">
        <v>8.1999999999999993</v>
      </c>
      <c r="R59" s="27">
        <v>9.6</v>
      </c>
      <c r="S59" s="27">
        <v>9.6999999999999993</v>
      </c>
      <c r="T59" s="27">
        <v>9.6</v>
      </c>
      <c r="U59" s="27">
        <v>10</v>
      </c>
      <c r="V59" s="27">
        <v>0.6</v>
      </c>
      <c r="W59" s="27"/>
      <c r="X59" s="27">
        <f t="shared" ref="X59:X99" si="5">Y59-V59</f>
        <v>74.525000000000006</v>
      </c>
      <c r="Y59" s="28">
        <f t="shared" si="3"/>
        <v>75.125</v>
      </c>
      <c r="Z59" s="28">
        <v>99.371693121693099</v>
      </c>
      <c r="AA59" s="11" t="s">
        <v>471</v>
      </c>
    </row>
    <row r="60" spans="1:27" x14ac:dyDescent="0.3">
      <c r="A60" s="24">
        <v>3</v>
      </c>
      <c r="B60" s="25" t="s">
        <v>530</v>
      </c>
      <c r="C60" s="25" t="s">
        <v>64</v>
      </c>
      <c r="D60" s="11" t="s">
        <v>572</v>
      </c>
      <c r="E60" s="27">
        <v>8.1</v>
      </c>
      <c r="F60" s="27">
        <v>8.1999999999999993</v>
      </c>
      <c r="G60" s="27">
        <v>7.9</v>
      </c>
      <c r="H60" s="27">
        <v>7.8</v>
      </c>
      <c r="I60" s="27">
        <v>9.6</v>
      </c>
      <c r="J60" s="27">
        <v>9.5</v>
      </c>
      <c r="K60" s="27">
        <v>9.8000000000000007</v>
      </c>
      <c r="L60" s="27">
        <v>10</v>
      </c>
      <c r="M60" s="27"/>
      <c r="N60" s="27">
        <v>8.1999999999999993</v>
      </c>
      <c r="O60" s="27">
        <v>7.9</v>
      </c>
      <c r="P60" s="27">
        <v>7.9</v>
      </c>
      <c r="Q60" s="27">
        <v>7.7</v>
      </c>
      <c r="R60" s="27">
        <v>9.5</v>
      </c>
      <c r="S60" s="27">
        <v>9.6</v>
      </c>
      <c r="T60" s="27">
        <v>9.6</v>
      </c>
      <c r="U60" s="27">
        <v>9.9499999999999993</v>
      </c>
      <c r="V60" s="27">
        <v>0.6</v>
      </c>
      <c r="W60" s="27"/>
      <c r="X60" s="27">
        <f t="shared" si="5"/>
        <v>74.275000000000006</v>
      </c>
      <c r="Y60" s="28">
        <f t="shared" si="3"/>
        <v>74.875</v>
      </c>
      <c r="Z60" s="28">
        <v>99.041005291005277</v>
      </c>
      <c r="AA60" s="11" t="s">
        <v>471</v>
      </c>
    </row>
    <row r="61" spans="1:27" x14ac:dyDescent="0.3">
      <c r="A61" s="19">
        <v>4</v>
      </c>
      <c r="B61" s="11" t="s">
        <v>531</v>
      </c>
      <c r="C61" s="11" t="s">
        <v>37</v>
      </c>
      <c r="D61" s="11" t="s">
        <v>572</v>
      </c>
      <c r="E61" s="27">
        <v>8.1999999999999993</v>
      </c>
      <c r="F61" s="27">
        <v>8.6</v>
      </c>
      <c r="G61" s="27">
        <v>7.8</v>
      </c>
      <c r="H61" s="27">
        <v>7.7</v>
      </c>
      <c r="I61" s="27">
        <v>9.8000000000000007</v>
      </c>
      <c r="J61" s="27">
        <v>9.6999999999999993</v>
      </c>
      <c r="K61" s="27">
        <v>9.6</v>
      </c>
      <c r="L61" s="27">
        <v>9.9499999999999993</v>
      </c>
      <c r="M61" s="27"/>
      <c r="N61" s="27">
        <v>7.9</v>
      </c>
      <c r="O61" s="27">
        <v>7.8</v>
      </c>
      <c r="P61" s="27">
        <v>8</v>
      </c>
      <c r="Q61" s="27">
        <v>7.7</v>
      </c>
      <c r="R61" s="27">
        <v>9.1</v>
      </c>
      <c r="S61" s="27">
        <v>9</v>
      </c>
      <c r="T61" s="27">
        <v>8.6999999999999993</v>
      </c>
      <c r="U61" s="27">
        <v>9.6</v>
      </c>
      <c r="V61" s="27">
        <v>0.6</v>
      </c>
      <c r="W61" s="27"/>
      <c r="X61" s="27">
        <f t="shared" si="5"/>
        <v>72.875</v>
      </c>
      <c r="Y61" s="28">
        <f t="shared" si="3"/>
        <v>73.474999999999994</v>
      </c>
      <c r="Z61" s="28">
        <v>97.189153439153401</v>
      </c>
      <c r="AA61" s="11" t="s">
        <v>471</v>
      </c>
    </row>
    <row r="62" spans="1:27" x14ac:dyDescent="0.3">
      <c r="A62" s="19">
        <v>5</v>
      </c>
      <c r="B62" s="11" t="s">
        <v>532</v>
      </c>
      <c r="C62" s="11" t="s">
        <v>45</v>
      </c>
      <c r="D62" s="11" t="s">
        <v>572</v>
      </c>
      <c r="E62" s="27">
        <v>7.9</v>
      </c>
      <c r="F62" s="27">
        <v>7.3</v>
      </c>
      <c r="G62" s="27">
        <v>7.9</v>
      </c>
      <c r="H62" s="27">
        <v>7.1</v>
      </c>
      <c r="I62" s="27">
        <v>9.1999999999999993</v>
      </c>
      <c r="J62" s="27">
        <v>9.3000000000000007</v>
      </c>
      <c r="K62" s="27">
        <v>9</v>
      </c>
      <c r="L62" s="27">
        <v>9.6999999999999993</v>
      </c>
      <c r="M62" s="27"/>
      <c r="N62" s="27">
        <v>8</v>
      </c>
      <c r="O62" s="27">
        <v>7.9</v>
      </c>
      <c r="P62" s="27">
        <v>7.9</v>
      </c>
      <c r="Q62" s="27">
        <v>7.5</v>
      </c>
      <c r="R62" s="27">
        <v>9.4</v>
      </c>
      <c r="S62" s="27">
        <v>9.3000000000000007</v>
      </c>
      <c r="T62" s="27">
        <v>9.5</v>
      </c>
      <c r="U62" s="27">
        <v>9.75</v>
      </c>
      <c r="V62" s="27">
        <v>1.2</v>
      </c>
      <c r="W62" s="27"/>
      <c r="X62" s="27">
        <f t="shared" si="5"/>
        <v>72.024999999999991</v>
      </c>
      <c r="Y62" s="28">
        <f t="shared" si="3"/>
        <v>73.224999999999994</v>
      </c>
      <c r="Z62" s="28">
        <v>96.858465608465565</v>
      </c>
      <c r="AA62" s="11" t="s">
        <v>471</v>
      </c>
    </row>
    <row r="63" spans="1:27" x14ac:dyDescent="0.3">
      <c r="A63" s="19">
        <v>6</v>
      </c>
      <c r="B63" s="11" t="s">
        <v>533</v>
      </c>
      <c r="C63" s="11" t="s">
        <v>43</v>
      </c>
      <c r="D63" s="11" t="s">
        <v>572</v>
      </c>
      <c r="E63" s="27">
        <v>8</v>
      </c>
      <c r="F63" s="27">
        <v>7.8</v>
      </c>
      <c r="G63" s="27">
        <v>7.7</v>
      </c>
      <c r="H63" s="27">
        <v>7.4</v>
      </c>
      <c r="I63" s="27">
        <v>9.6999999999999993</v>
      </c>
      <c r="J63" s="27">
        <v>9.6999999999999993</v>
      </c>
      <c r="K63" s="27">
        <v>9.3000000000000007</v>
      </c>
      <c r="L63" s="27">
        <v>9.8000000000000007</v>
      </c>
      <c r="M63" s="27"/>
      <c r="N63" s="27">
        <v>8</v>
      </c>
      <c r="O63" s="27">
        <v>7.7</v>
      </c>
      <c r="P63" s="27">
        <v>7.9</v>
      </c>
      <c r="Q63" s="27">
        <v>7.6</v>
      </c>
      <c r="R63" s="27">
        <v>9</v>
      </c>
      <c r="S63" s="27">
        <v>9.1999999999999993</v>
      </c>
      <c r="T63" s="27">
        <v>8.9</v>
      </c>
      <c r="U63" s="27">
        <v>9.9</v>
      </c>
      <c r="V63" s="27">
        <v>0.6</v>
      </c>
      <c r="W63" s="27"/>
      <c r="X63" s="27">
        <f t="shared" si="5"/>
        <v>72.625000000000014</v>
      </c>
      <c r="Y63" s="28">
        <f t="shared" si="3"/>
        <v>73.225000000000009</v>
      </c>
      <c r="Z63" s="28">
        <v>96.858465608465593</v>
      </c>
      <c r="AA63" s="11" t="s">
        <v>471</v>
      </c>
    </row>
    <row r="64" spans="1:27" x14ac:dyDescent="0.3">
      <c r="A64" s="19">
        <v>7</v>
      </c>
      <c r="B64" s="11" t="s">
        <v>534</v>
      </c>
      <c r="C64" s="11" t="s">
        <v>45</v>
      </c>
      <c r="D64" s="11" t="s">
        <v>572</v>
      </c>
      <c r="E64" s="27">
        <v>7.8</v>
      </c>
      <c r="F64" s="27">
        <v>7.5</v>
      </c>
      <c r="G64" s="27">
        <v>7.7</v>
      </c>
      <c r="H64" s="27">
        <v>7.1</v>
      </c>
      <c r="I64" s="27">
        <v>9.1999999999999993</v>
      </c>
      <c r="J64" s="27">
        <v>9.3000000000000007</v>
      </c>
      <c r="K64" s="27">
        <v>9</v>
      </c>
      <c r="L64" s="27">
        <v>9.85</v>
      </c>
      <c r="M64" s="27"/>
      <c r="N64" s="27">
        <v>7.9</v>
      </c>
      <c r="O64" s="27">
        <v>7.8</v>
      </c>
      <c r="P64" s="27">
        <v>7.8</v>
      </c>
      <c r="Q64" s="27">
        <v>7.6</v>
      </c>
      <c r="R64" s="27">
        <v>9.6</v>
      </c>
      <c r="S64" s="27">
        <v>9.6</v>
      </c>
      <c r="T64" s="27">
        <v>9.3000000000000007</v>
      </c>
      <c r="U64" s="27">
        <v>9.6999999999999993</v>
      </c>
      <c r="V64" s="27">
        <v>0.6</v>
      </c>
      <c r="W64" s="27"/>
      <c r="X64" s="27">
        <f t="shared" si="5"/>
        <v>72.45</v>
      </c>
      <c r="Y64" s="28">
        <f t="shared" si="3"/>
        <v>73.05</v>
      </c>
      <c r="Z64" s="28">
        <v>96.626984126984112</v>
      </c>
      <c r="AA64" s="11" t="s">
        <v>471</v>
      </c>
    </row>
    <row r="65" spans="1:27" x14ac:dyDescent="0.3">
      <c r="A65" s="19">
        <v>8</v>
      </c>
      <c r="B65" s="11" t="s">
        <v>535</v>
      </c>
      <c r="C65" s="11" t="s">
        <v>62</v>
      </c>
      <c r="D65" s="11" t="s">
        <v>572</v>
      </c>
      <c r="E65" s="27">
        <v>8</v>
      </c>
      <c r="F65" s="27">
        <v>7.8</v>
      </c>
      <c r="G65" s="27">
        <v>7.6</v>
      </c>
      <c r="H65" s="27">
        <v>7.6</v>
      </c>
      <c r="I65" s="27">
        <v>9.8000000000000007</v>
      </c>
      <c r="J65" s="27">
        <v>9.6999999999999993</v>
      </c>
      <c r="K65" s="27">
        <v>9.3000000000000007</v>
      </c>
      <c r="L65" s="27">
        <v>9.9499999999999993</v>
      </c>
      <c r="M65" s="27"/>
      <c r="N65" s="27">
        <v>7.6</v>
      </c>
      <c r="O65" s="27">
        <v>7.9</v>
      </c>
      <c r="P65" s="27">
        <v>7.6</v>
      </c>
      <c r="Q65" s="27">
        <v>7.4</v>
      </c>
      <c r="R65" s="27">
        <v>8.5</v>
      </c>
      <c r="S65" s="27">
        <v>8.6</v>
      </c>
      <c r="T65" s="27">
        <v>8.1</v>
      </c>
      <c r="U65" s="27">
        <v>9.8000000000000007</v>
      </c>
      <c r="V65" s="27">
        <v>1.5</v>
      </c>
      <c r="W65" s="27"/>
      <c r="X65" s="27">
        <f t="shared" si="5"/>
        <v>71.525000000000006</v>
      </c>
      <c r="Y65" s="28">
        <f t="shared" si="3"/>
        <v>73.025000000000006</v>
      </c>
      <c r="Z65" s="28">
        <v>96.593915343915327</v>
      </c>
      <c r="AA65" s="11" t="s">
        <v>471</v>
      </c>
    </row>
    <row r="66" spans="1:27" x14ac:dyDescent="0.3">
      <c r="A66" s="19">
        <v>9</v>
      </c>
      <c r="B66" s="11" t="s">
        <v>536</v>
      </c>
      <c r="C66" s="11" t="s">
        <v>45</v>
      </c>
      <c r="D66" s="11" t="s">
        <v>572</v>
      </c>
      <c r="E66" s="27">
        <v>7.9</v>
      </c>
      <c r="F66" s="27">
        <v>7.9</v>
      </c>
      <c r="G66" s="27">
        <v>8.1</v>
      </c>
      <c r="H66" s="27">
        <v>7.5</v>
      </c>
      <c r="I66" s="27">
        <v>9.5</v>
      </c>
      <c r="J66" s="27">
        <v>9.4</v>
      </c>
      <c r="K66" s="27">
        <v>9.1999999999999993</v>
      </c>
      <c r="L66" s="27">
        <v>9.8000000000000007</v>
      </c>
      <c r="M66" s="27"/>
      <c r="N66" s="27">
        <v>7.9</v>
      </c>
      <c r="O66" s="27">
        <v>7.6</v>
      </c>
      <c r="P66" s="27">
        <v>7.7</v>
      </c>
      <c r="Q66" s="27">
        <v>7.6</v>
      </c>
      <c r="R66" s="27">
        <v>9.1999999999999993</v>
      </c>
      <c r="S66" s="27">
        <v>9.3000000000000007</v>
      </c>
      <c r="T66" s="27">
        <v>8.9</v>
      </c>
      <c r="U66" s="27">
        <v>9.85</v>
      </c>
      <c r="V66" s="27">
        <v>0.6</v>
      </c>
      <c r="W66" s="27"/>
      <c r="X66" s="27">
        <f t="shared" si="5"/>
        <v>72.400000000000006</v>
      </c>
      <c r="Y66" s="28">
        <f t="shared" si="3"/>
        <v>73</v>
      </c>
      <c r="Z66" s="28">
        <v>96.560846560846542</v>
      </c>
      <c r="AA66" s="11" t="s">
        <v>471</v>
      </c>
    </row>
    <row r="67" spans="1:27" x14ac:dyDescent="0.3">
      <c r="A67" s="19">
        <v>10</v>
      </c>
      <c r="B67" s="11" t="s">
        <v>537</v>
      </c>
      <c r="C67" s="11" t="s">
        <v>37</v>
      </c>
      <c r="D67" s="11" t="s">
        <v>572</v>
      </c>
      <c r="E67" s="27">
        <v>7.1</v>
      </c>
      <c r="F67" s="27">
        <v>7.3</v>
      </c>
      <c r="G67" s="27">
        <v>6.9</v>
      </c>
      <c r="H67" s="27">
        <v>7.8</v>
      </c>
      <c r="I67" s="27">
        <v>9.3000000000000007</v>
      </c>
      <c r="J67" s="27">
        <v>9.1999999999999993</v>
      </c>
      <c r="K67" s="27">
        <v>9.5</v>
      </c>
      <c r="L67" s="27">
        <v>9.65</v>
      </c>
      <c r="M67" s="27"/>
      <c r="N67" s="27">
        <v>6.7</v>
      </c>
      <c r="O67" s="27">
        <v>8</v>
      </c>
      <c r="P67" s="27">
        <v>7</v>
      </c>
      <c r="Q67" s="27">
        <v>7.7</v>
      </c>
      <c r="R67" s="27">
        <v>9.4</v>
      </c>
      <c r="S67" s="27">
        <v>9.3000000000000007</v>
      </c>
      <c r="T67" s="27">
        <v>9.6999999999999993</v>
      </c>
      <c r="U67" s="27">
        <v>9.75</v>
      </c>
      <c r="V67" s="27">
        <v>1.3</v>
      </c>
      <c r="W67" s="27"/>
      <c r="X67" s="27">
        <f t="shared" si="5"/>
        <v>71.424999999999997</v>
      </c>
      <c r="Y67" s="28">
        <f t="shared" si="3"/>
        <v>72.724999999999994</v>
      </c>
      <c r="Z67" s="28">
        <v>96.197089947089907</v>
      </c>
      <c r="AA67" s="11" t="s">
        <v>471</v>
      </c>
    </row>
    <row r="68" spans="1:27" x14ac:dyDescent="0.3">
      <c r="A68" s="19">
        <v>11</v>
      </c>
      <c r="B68" s="11" t="s">
        <v>538</v>
      </c>
      <c r="C68" s="11" t="s">
        <v>37</v>
      </c>
      <c r="D68" s="11" t="s">
        <v>572</v>
      </c>
      <c r="E68" s="27">
        <v>7.7</v>
      </c>
      <c r="F68" s="27">
        <v>7.8</v>
      </c>
      <c r="G68" s="27">
        <v>7.9</v>
      </c>
      <c r="H68" s="27">
        <v>7.6</v>
      </c>
      <c r="I68" s="27">
        <v>8.9</v>
      </c>
      <c r="J68" s="27">
        <v>9</v>
      </c>
      <c r="K68" s="27">
        <v>8.9</v>
      </c>
      <c r="L68" s="27">
        <v>9.8000000000000007</v>
      </c>
      <c r="M68" s="27"/>
      <c r="N68" s="27">
        <v>7.9</v>
      </c>
      <c r="O68" s="27">
        <v>7.9</v>
      </c>
      <c r="P68" s="27">
        <v>7.9</v>
      </c>
      <c r="Q68" s="27">
        <v>7.6</v>
      </c>
      <c r="R68" s="27">
        <v>8.8000000000000007</v>
      </c>
      <c r="S68" s="27">
        <v>9.1</v>
      </c>
      <c r="T68" s="27">
        <v>9.1999999999999993</v>
      </c>
      <c r="U68" s="27">
        <v>9.6</v>
      </c>
      <c r="V68" s="27">
        <v>1.2</v>
      </c>
      <c r="W68" s="27"/>
      <c r="X68" s="27">
        <f t="shared" si="5"/>
        <v>70.974999999999994</v>
      </c>
      <c r="Y68" s="28">
        <f t="shared" si="3"/>
        <v>72.174999999999997</v>
      </c>
      <c r="Z68" s="28">
        <v>95.469576719576665</v>
      </c>
      <c r="AA68" s="11" t="s">
        <v>471</v>
      </c>
    </row>
    <row r="69" spans="1:27" x14ac:dyDescent="0.3">
      <c r="A69" s="19">
        <v>12</v>
      </c>
      <c r="B69" s="11" t="s">
        <v>539</v>
      </c>
      <c r="C69" s="11" t="s">
        <v>53</v>
      </c>
      <c r="D69" s="11" t="s">
        <v>572</v>
      </c>
      <c r="E69" s="27">
        <v>6.9</v>
      </c>
      <c r="F69" s="27">
        <v>7.6</v>
      </c>
      <c r="G69" s="27">
        <v>7.3</v>
      </c>
      <c r="H69" s="27">
        <v>7.6</v>
      </c>
      <c r="I69" s="27">
        <v>9.1999999999999993</v>
      </c>
      <c r="J69" s="27">
        <v>9.1</v>
      </c>
      <c r="K69" s="27">
        <v>8.8000000000000007</v>
      </c>
      <c r="L69" s="27">
        <v>9.85</v>
      </c>
      <c r="M69" s="27"/>
      <c r="N69" s="27">
        <v>7.1</v>
      </c>
      <c r="O69" s="27">
        <v>7.7</v>
      </c>
      <c r="P69" s="27">
        <v>6.9</v>
      </c>
      <c r="Q69" s="27">
        <v>7.8</v>
      </c>
      <c r="R69" s="27">
        <v>9.3000000000000007</v>
      </c>
      <c r="S69" s="27">
        <v>9.1999999999999993</v>
      </c>
      <c r="T69" s="27">
        <v>9.6999999999999993</v>
      </c>
      <c r="U69" s="27">
        <v>9.6</v>
      </c>
      <c r="V69" s="27">
        <v>1.2</v>
      </c>
      <c r="W69" s="27"/>
      <c r="X69" s="27">
        <f t="shared" si="5"/>
        <v>70.975000000000009</v>
      </c>
      <c r="Y69" s="28">
        <f t="shared" ref="Y69:Y99" si="6">(((SUM(E69:H69)/4)+((SUM(I69:K69)-MIN(I69:K69)-MAX(I69:K69))*2)+L69-M69)+((SUM(N69:Q69)/4)+((SUM(R69:T69)-MIN(R69:T69)-MAX(R69:T69))*2)+U69+V69-W69))</f>
        <v>72.175000000000011</v>
      </c>
      <c r="Z69" s="28">
        <v>95.469576719576693</v>
      </c>
      <c r="AA69" s="11" t="s">
        <v>471</v>
      </c>
    </row>
    <row r="70" spans="1:27" x14ac:dyDescent="0.3">
      <c r="A70" s="19">
        <v>13</v>
      </c>
      <c r="B70" s="11" t="s">
        <v>540</v>
      </c>
      <c r="C70" s="11" t="s">
        <v>41</v>
      </c>
      <c r="D70" s="11" t="s">
        <v>572</v>
      </c>
      <c r="E70" s="27">
        <v>7.6</v>
      </c>
      <c r="F70" s="27">
        <v>7.9</v>
      </c>
      <c r="G70" s="27">
        <v>7.8</v>
      </c>
      <c r="H70" s="27">
        <v>7.5</v>
      </c>
      <c r="I70" s="27">
        <v>9.1</v>
      </c>
      <c r="J70" s="27">
        <v>8.9</v>
      </c>
      <c r="K70" s="27">
        <v>8.9</v>
      </c>
      <c r="L70" s="27">
        <v>9.6999999999999993</v>
      </c>
      <c r="M70" s="27"/>
      <c r="N70" s="27">
        <v>7.7</v>
      </c>
      <c r="O70" s="27">
        <v>7.8</v>
      </c>
      <c r="P70" s="27">
        <v>7.7</v>
      </c>
      <c r="Q70" s="27">
        <v>7.3</v>
      </c>
      <c r="R70" s="27">
        <v>9.1999999999999993</v>
      </c>
      <c r="S70" s="27">
        <v>9.1999999999999993</v>
      </c>
      <c r="T70" s="27">
        <v>9.1999999999999993</v>
      </c>
      <c r="U70" s="27">
        <v>9.6</v>
      </c>
      <c r="V70" s="27">
        <v>1.2</v>
      </c>
      <c r="W70" s="27"/>
      <c r="X70" s="27">
        <f t="shared" si="5"/>
        <v>70.825000000000003</v>
      </c>
      <c r="Y70" s="28">
        <f t="shared" si="6"/>
        <v>72.025000000000006</v>
      </c>
      <c r="Z70" s="28">
        <v>95.271164021163997</v>
      </c>
      <c r="AA70" s="11" t="s">
        <v>471</v>
      </c>
    </row>
    <row r="71" spans="1:27" x14ac:dyDescent="0.3">
      <c r="A71" s="19">
        <v>14</v>
      </c>
      <c r="B71" s="11" t="s">
        <v>541</v>
      </c>
      <c r="C71" s="11" t="s">
        <v>45</v>
      </c>
      <c r="D71" s="11" t="s">
        <v>572</v>
      </c>
      <c r="E71" s="27">
        <v>7.7</v>
      </c>
      <c r="F71" s="27">
        <v>7.2</v>
      </c>
      <c r="G71" s="27">
        <v>7.8</v>
      </c>
      <c r="H71" s="27">
        <v>7.3</v>
      </c>
      <c r="I71" s="27">
        <v>9</v>
      </c>
      <c r="J71" s="27">
        <v>9</v>
      </c>
      <c r="K71" s="27">
        <v>8.8000000000000007</v>
      </c>
      <c r="L71" s="27">
        <v>9.8000000000000007</v>
      </c>
      <c r="M71" s="27"/>
      <c r="N71" s="27">
        <v>8</v>
      </c>
      <c r="O71" s="27">
        <v>7.8</v>
      </c>
      <c r="P71" s="27">
        <v>8</v>
      </c>
      <c r="Q71" s="27">
        <v>7.2</v>
      </c>
      <c r="R71" s="27">
        <v>8.6999999999999993</v>
      </c>
      <c r="S71" s="27">
        <v>8.9</v>
      </c>
      <c r="T71" s="27">
        <v>9</v>
      </c>
      <c r="U71" s="27">
        <v>9.9</v>
      </c>
      <c r="V71" s="27">
        <v>1.2</v>
      </c>
      <c r="W71" s="27"/>
      <c r="X71" s="27">
        <f t="shared" si="5"/>
        <v>70.75</v>
      </c>
      <c r="Y71" s="28">
        <f t="shared" si="6"/>
        <v>71.95</v>
      </c>
      <c r="Z71" s="28">
        <v>0</v>
      </c>
      <c r="AA71" s="11" t="s">
        <v>473</v>
      </c>
    </row>
    <row r="72" spans="1:27" x14ac:dyDescent="0.3">
      <c r="A72" s="19">
        <v>15</v>
      </c>
      <c r="B72" s="11" t="s">
        <v>542</v>
      </c>
      <c r="C72" s="11" t="s">
        <v>78</v>
      </c>
      <c r="D72" s="11" t="s">
        <v>572</v>
      </c>
      <c r="E72" s="27">
        <v>8.1</v>
      </c>
      <c r="F72" s="27">
        <v>8</v>
      </c>
      <c r="G72" s="27">
        <v>7.9</v>
      </c>
      <c r="H72" s="27">
        <v>8.1999999999999993</v>
      </c>
      <c r="I72" s="27">
        <v>8.6</v>
      </c>
      <c r="J72" s="27">
        <v>8.5</v>
      </c>
      <c r="K72" s="27">
        <v>8.6999999999999993</v>
      </c>
      <c r="L72" s="27">
        <v>9.8000000000000007</v>
      </c>
      <c r="M72" s="27"/>
      <c r="N72" s="27">
        <v>8.6999999999999993</v>
      </c>
      <c r="O72" s="27">
        <v>8.5</v>
      </c>
      <c r="P72" s="27">
        <v>8.6</v>
      </c>
      <c r="Q72" s="27">
        <v>8.1</v>
      </c>
      <c r="R72" s="27">
        <v>8.9</v>
      </c>
      <c r="S72" s="27">
        <v>8.9</v>
      </c>
      <c r="T72" s="27">
        <v>9.1</v>
      </c>
      <c r="U72" s="27">
        <v>9.9499999999999993</v>
      </c>
      <c r="V72" s="27">
        <v>0.6</v>
      </c>
      <c r="W72" s="27"/>
      <c r="X72" s="27">
        <f t="shared" si="5"/>
        <v>71.275000000000006</v>
      </c>
      <c r="Y72" s="28">
        <f t="shared" si="6"/>
        <v>71.875</v>
      </c>
      <c r="Z72" s="28">
        <v>95.072751322751287</v>
      </c>
      <c r="AA72" s="11" t="s">
        <v>471</v>
      </c>
    </row>
    <row r="73" spans="1:27" x14ac:dyDescent="0.3">
      <c r="A73" s="19">
        <v>16</v>
      </c>
      <c r="B73" s="11" t="s">
        <v>543</v>
      </c>
      <c r="C73" s="11" t="s">
        <v>45</v>
      </c>
      <c r="D73" s="11" t="s">
        <v>572</v>
      </c>
      <c r="E73" s="27">
        <v>7.8</v>
      </c>
      <c r="F73" s="27">
        <v>8</v>
      </c>
      <c r="G73" s="27">
        <v>7.9</v>
      </c>
      <c r="H73" s="27">
        <v>7.6</v>
      </c>
      <c r="I73" s="27">
        <v>9</v>
      </c>
      <c r="J73" s="27">
        <v>9.1999999999999993</v>
      </c>
      <c r="K73" s="27">
        <v>8.9</v>
      </c>
      <c r="L73" s="27">
        <v>9.74</v>
      </c>
      <c r="M73" s="27">
        <v>0.4</v>
      </c>
      <c r="N73" s="27">
        <v>7.5</v>
      </c>
      <c r="O73" s="27">
        <v>7.9</v>
      </c>
      <c r="P73" s="27">
        <v>8</v>
      </c>
      <c r="Q73" s="27">
        <v>7.8</v>
      </c>
      <c r="R73" s="27">
        <v>9.1999999999999993</v>
      </c>
      <c r="S73" s="27">
        <v>9</v>
      </c>
      <c r="T73" s="27">
        <v>9.1999999999999993</v>
      </c>
      <c r="U73" s="27">
        <v>9.6</v>
      </c>
      <c r="V73" s="27">
        <v>1.2</v>
      </c>
      <c r="W73" s="27">
        <v>0.4</v>
      </c>
      <c r="X73" s="27">
        <f t="shared" si="5"/>
        <v>70.565000000000012</v>
      </c>
      <c r="Y73" s="28">
        <f t="shared" si="6"/>
        <v>71.765000000000015</v>
      </c>
      <c r="Z73" s="28">
        <v>94.92724867724867</v>
      </c>
      <c r="AA73" s="11" t="s">
        <v>471</v>
      </c>
    </row>
    <row r="74" spans="1:27" x14ac:dyDescent="0.3">
      <c r="A74" s="19">
        <v>17</v>
      </c>
      <c r="B74" s="11" t="s">
        <v>544</v>
      </c>
      <c r="C74" s="11" t="s">
        <v>43</v>
      </c>
      <c r="D74" s="11" t="s">
        <v>572</v>
      </c>
      <c r="E74" s="27">
        <v>7.2</v>
      </c>
      <c r="F74" s="27">
        <v>6.4</v>
      </c>
      <c r="G74" s="27">
        <v>7.2</v>
      </c>
      <c r="H74" s="29">
        <v>6.4</v>
      </c>
      <c r="I74" s="27">
        <v>8.9</v>
      </c>
      <c r="J74" s="27">
        <v>8.9</v>
      </c>
      <c r="K74" s="27">
        <v>8.8000000000000007</v>
      </c>
      <c r="L74" s="27">
        <v>9.9</v>
      </c>
      <c r="M74" s="27"/>
      <c r="N74" s="27">
        <v>7.6</v>
      </c>
      <c r="O74" s="27">
        <v>6.9</v>
      </c>
      <c r="P74" s="27">
        <v>7.2</v>
      </c>
      <c r="Q74" s="27">
        <v>7.5</v>
      </c>
      <c r="R74" s="27">
        <v>9.6</v>
      </c>
      <c r="S74" s="27">
        <v>9.8000000000000007</v>
      </c>
      <c r="T74" s="27">
        <v>9.5</v>
      </c>
      <c r="U74" s="27">
        <v>10</v>
      </c>
      <c r="V74" s="27">
        <v>0.6</v>
      </c>
      <c r="W74" s="27"/>
      <c r="X74" s="27">
        <f t="shared" si="5"/>
        <v>71</v>
      </c>
      <c r="Y74" s="28">
        <f t="shared" si="6"/>
        <v>71.599999999999994</v>
      </c>
      <c r="Z74" s="28">
        <v>94.70899470899468</v>
      </c>
      <c r="AA74" s="11" t="s">
        <v>471</v>
      </c>
    </row>
    <row r="75" spans="1:27" x14ac:dyDescent="0.3">
      <c r="A75" s="19">
        <v>18</v>
      </c>
      <c r="B75" s="11" t="s">
        <v>545</v>
      </c>
      <c r="C75" s="11" t="s">
        <v>37</v>
      </c>
      <c r="D75" s="11" t="s">
        <v>572</v>
      </c>
      <c r="E75" s="27">
        <v>6.9</v>
      </c>
      <c r="F75" s="27">
        <v>7.5</v>
      </c>
      <c r="G75" s="27">
        <v>6.9</v>
      </c>
      <c r="H75" s="27">
        <v>7.4</v>
      </c>
      <c r="I75" s="27">
        <v>8.6999999999999993</v>
      </c>
      <c r="J75" s="27">
        <v>8.5</v>
      </c>
      <c r="K75" s="27">
        <v>8.9</v>
      </c>
      <c r="L75" s="27">
        <v>9.75</v>
      </c>
      <c r="M75" s="27"/>
      <c r="N75" s="27">
        <v>7.4</v>
      </c>
      <c r="O75" s="27">
        <v>7.8</v>
      </c>
      <c r="P75" s="27">
        <v>7.6</v>
      </c>
      <c r="Q75" s="27">
        <v>7.5</v>
      </c>
      <c r="R75" s="27">
        <v>9.3000000000000007</v>
      </c>
      <c r="S75" s="27">
        <v>9.1999999999999993</v>
      </c>
      <c r="T75" s="27">
        <v>9.1</v>
      </c>
      <c r="U75" s="27">
        <v>10</v>
      </c>
      <c r="V75" s="27">
        <v>0.6</v>
      </c>
      <c r="W75" s="27"/>
      <c r="X75" s="27">
        <f t="shared" si="5"/>
        <v>70.300000000000011</v>
      </c>
      <c r="Y75" s="28">
        <f t="shared" si="6"/>
        <v>70.900000000000006</v>
      </c>
      <c r="Z75" s="28">
        <v>93.783068783068757</v>
      </c>
      <c r="AA75" s="11" t="s">
        <v>471</v>
      </c>
    </row>
    <row r="76" spans="1:27" x14ac:dyDescent="0.3">
      <c r="A76" s="19">
        <v>19</v>
      </c>
      <c r="B76" s="11" t="s">
        <v>546</v>
      </c>
      <c r="C76" s="11" t="s">
        <v>41</v>
      </c>
      <c r="D76" s="11" t="s">
        <v>572</v>
      </c>
      <c r="E76" s="27">
        <v>7.6</v>
      </c>
      <c r="F76" s="27">
        <v>7.7</v>
      </c>
      <c r="G76" s="27">
        <v>7.2</v>
      </c>
      <c r="H76" s="27">
        <v>7.5</v>
      </c>
      <c r="I76" s="27">
        <v>8.8000000000000007</v>
      </c>
      <c r="J76" s="27">
        <v>8.6</v>
      </c>
      <c r="K76" s="27">
        <v>8.9</v>
      </c>
      <c r="L76" s="27">
        <v>9.9</v>
      </c>
      <c r="M76" s="27"/>
      <c r="N76" s="27">
        <v>7.5</v>
      </c>
      <c r="O76" s="27">
        <v>7.6</v>
      </c>
      <c r="P76" s="27">
        <v>7.4</v>
      </c>
      <c r="Q76" s="27">
        <v>7.3</v>
      </c>
      <c r="R76" s="27">
        <v>9</v>
      </c>
      <c r="S76" s="27">
        <v>9.1</v>
      </c>
      <c r="T76" s="27">
        <v>9</v>
      </c>
      <c r="U76" s="27">
        <v>9.8000000000000007</v>
      </c>
      <c r="V76" s="27">
        <v>0.6</v>
      </c>
      <c r="W76" s="27"/>
      <c r="X76" s="27">
        <f t="shared" si="5"/>
        <v>70.25</v>
      </c>
      <c r="Y76" s="28">
        <f t="shared" si="6"/>
        <v>70.849999999999994</v>
      </c>
      <c r="Z76" s="28">
        <v>93.716931216931172</v>
      </c>
      <c r="AA76" s="11" t="s">
        <v>471</v>
      </c>
    </row>
    <row r="77" spans="1:27" x14ac:dyDescent="0.3">
      <c r="A77" s="19">
        <v>20</v>
      </c>
      <c r="B77" s="11" t="s">
        <v>547</v>
      </c>
      <c r="C77" s="11" t="s">
        <v>84</v>
      </c>
      <c r="D77" s="11" t="s">
        <v>572</v>
      </c>
      <c r="E77" s="27">
        <v>7.5</v>
      </c>
      <c r="F77" s="27">
        <v>8.5</v>
      </c>
      <c r="G77" s="27">
        <v>8.1999999999999993</v>
      </c>
      <c r="H77" s="27">
        <v>7.6</v>
      </c>
      <c r="I77" s="27">
        <v>8.8000000000000007</v>
      </c>
      <c r="J77" s="27">
        <v>8.8000000000000007</v>
      </c>
      <c r="K77" s="27">
        <v>8.9</v>
      </c>
      <c r="L77" s="27">
        <v>9.8000000000000007</v>
      </c>
      <c r="M77" s="27"/>
      <c r="N77" s="27">
        <v>7.1</v>
      </c>
      <c r="O77" s="27">
        <v>7.5</v>
      </c>
      <c r="P77" s="27">
        <v>7.8</v>
      </c>
      <c r="Q77" s="27">
        <v>7.4</v>
      </c>
      <c r="R77" s="27">
        <v>8.4</v>
      </c>
      <c r="S77" s="27">
        <v>8.3000000000000007</v>
      </c>
      <c r="T77" s="27">
        <v>8.3000000000000007</v>
      </c>
      <c r="U77" s="27">
        <v>10</v>
      </c>
      <c r="V77" s="27">
        <v>0.6</v>
      </c>
      <c r="W77" s="27"/>
      <c r="X77" s="27">
        <f t="shared" si="5"/>
        <v>69.400000000000006</v>
      </c>
      <c r="Y77" s="28">
        <f t="shared" si="6"/>
        <v>70</v>
      </c>
      <c r="Z77" s="28">
        <v>92.592592592592553</v>
      </c>
      <c r="AA77" s="11" t="s">
        <v>471</v>
      </c>
    </row>
    <row r="78" spans="1:27" x14ac:dyDescent="0.3">
      <c r="A78" s="19">
        <v>21</v>
      </c>
      <c r="B78" s="11" t="s">
        <v>548</v>
      </c>
      <c r="C78" s="11" t="s">
        <v>41</v>
      </c>
      <c r="D78" s="11" t="s">
        <v>572</v>
      </c>
      <c r="E78" s="27">
        <v>7.5</v>
      </c>
      <c r="F78" s="27">
        <v>6</v>
      </c>
      <c r="G78" s="27">
        <v>7.5</v>
      </c>
      <c r="H78" s="27">
        <v>6.3</v>
      </c>
      <c r="I78" s="27">
        <v>8.8000000000000007</v>
      </c>
      <c r="J78" s="27">
        <v>8.6999999999999993</v>
      </c>
      <c r="K78" s="27">
        <v>8.1</v>
      </c>
      <c r="L78" s="27">
        <v>9.5500000000000007</v>
      </c>
      <c r="M78" s="27"/>
      <c r="N78" s="27">
        <v>7</v>
      </c>
      <c r="O78" s="27">
        <v>7</v>
      </c>
      <c r="P78" s="27">
        <v>7.3</v>
      </c>
      <c r="Q78" s="27">
        <v>6.5</v>
      </c>
      <c r="R78" s="27">
        <v>8.6999999999999993</v>
      </c>
      <c r="S78" s="27">
        <v>8.6</v>
      </c>
      <c r="T78" s="27">
        <v>7.9</v>
      </c>
      <c r="U78" s="27">
        <v>9.9499999999999993</v>
      </c>
      <c r="V78" s="27">
        <v>1.2</v>
      </c>
      <c r="W78" s="27"/>
      <c r="X78" s="27">
        <f t="shared" si="5"/>
        <v>67.874999999999986</v>
      </c>
      <c r="Y78" s="28">
        <f t="shared" si="6"/>
        <v>69.074999999999989</v>
      </c>
      <c r="Z78" s="28">
        <v>91.369047619047578</v>
      </c>
      <c r="AA78" s="11" t="s">
        <v>471</v>
      </c>
    </row>
    <row r="79" spans="1:27" x14ac:dyDescent="0.3">
      <c r="A79" s="19">
        <v>22</v>
      </c>
      <c r="B79" s="11" t="s">
        <v>549</v>
      </c>
      <c r="C79" s="11" t="s">
        <v>64</v>
      </c>
      <c r="D79" s="11" t="s">
        <v>572</v>
      </c>
      <c r="E79" s="27">
        <v>7.6</v>
      </c>
      <c r="F79" s="27">
        <v>7.1</v>
      </c>
      <c r="G79" s="27">
        <v>7.7</v>
      </c>
      <c r="H79" s="27">
        <v>7.3</v>
      </c>
      <c r="I79" s="27">
        <v>7.5</v>
      </c>
      <c r="J79" s="27">
        <v>7.7</v>
      </c>
      <c r="K79" s="27">
        <v>7.1</v>
      </c>
      <c r="L79" s="27">
        <v>9.9</v>
      </c>
      <c r="M79" s="27"/>
      <c r="N79" s="27">
        <v>7.6</v>
      </c>
      <c r="O79" s="27">
        <v>7.8</v>
      </c>
      <c r="P79" s="27">
        <v>7.6</v>
      </c>
      <c r="Q79" s="27">
        <v>7.6</v>
      </c>
      <c r="R79" s="27">
        <v>9.1</v>
      </c>
      <c r="S79" s="27">
        <v>9.1999999999999993</v>
      </c>
      <c r="T79" s="27">
        <v>9.1999999999999993</v>
      </c>
      <c r="U79" s="27">
        <v>10</v>
      </c>
      <c r="V79" s="27">
        <v>0.6</v>
      </c>
      <c r="W79" s="27"/>
      <c r="X79" s="27">
        <f t="shared" si="5"/>
        <v>68.375</v>
      </c>
      <c r="Y79" s="28">
        <f t="shared" si="6"/>
        <v>68.974999999999994</v>
      </c>
      <c r="Z79" s="28">
        <v>91.236772486772452</v>
      </c>
      <c r="AA79" s="11" t="s">
        <v>471</v>
      </c>
    </row>
    <row r="80" spans="1:27" x14ac:dyDescent="0.3">
      <c r="A80" s="19">
        <v>23</v>
      </c>
      <c r="B80" s="11" t="s">
        <v>550</v>
      </c>
      <c r="C80" s="11" t="s">
        <v>45</v>
      </c>
      <c r="D80" s="11" t="s">
        <v>572</v>
      </c>
      <c r="E80" s="27">
        <v>7.6</v>
      </c>
      <c r="F80" s="27">
        <v>7.5</v>
      </c>
      <c r="G80" s="27">
        <v>7.4</v>
      </c>
      <c r="H80" s="27">
        <v>7.5</v>
      </c>
      <c r="I80" s="27">
        <v>8.5</v>
      </c>
      <c r="J80" s="27">
        <v>8.8000000000000007</v>
      </c>
      <c r="K80" s="27">
        <v>8.5</v>
      </c>
      <c r="L80" s="27">
        <v>9.65</v>
      </c>
      <c r="M80" s="27"/>
      <c r="N80" s="27">
        <v>7.4</v>
      </c>
      <c r="O80" s="27">
        <v>8</v>
      </c>
      <c r="P80" s="27">
        <v>7.5</v>
      </c>
      <c r="Q80" s="27">
        <v>7.5</v>
      </c>
      <c r="R80" s="27">
        <v>8.1999999999999993</v>
      </c>
      <c r="S80" s="27">
        <v>8.4</v>
      </c>
      <c r="T80" s="27">
        <v>8.6</v>
      </c>
      <c r="U80" s="27">
        <v>9.65</v>
      </c>
      <c r="V80" s="27">
        <v>0.6</v>
      </c>
      <c r="W80" s="27"/>
      <c r="X80" s="27">
        <f t="shared" si="5"/>
        <v>68.200000000000017</v>
      </c>
      <c r="Y80" s="28">
        <f t="shared" si="6"/>
        <v>68.800000000000011</v>
      </c>
      <c r="Z80" s="28">
        <v>91.005291005290985</v>
      </c>
      <c r="AA80" s="11" t="s">
        <v>471</v>
      </c>
    </row>
    <row r="81" spans="1:27" x14ac:dyDescent="0.3">
      <c r="A81" s="19">
        <v>24</v>
      </c>
      <c r="B81" s="11" t="s">
        <v>551</v>
      </c>
      <c r="C81" s="11" t="s">
        <v>37</v>
      </c>
      <c r="D81" s="11" t="s">
        <v>572</v>
      </c>
      <c r="E81" s="27">
        <v>6.3</v>
      </c>
      <c r="F81" s="27">
        <v>7</v>
      </c>
      <c r="G81" s="27">
        <v>6.7</v>
      </c>
      <c r="H81" s="27">
        <v>7.2</v>
      </c>
      <c r="I81" s="27">
        <v>8.1</v>
      </c>
      <c r="J81" s="27">
        <v>8.3000000000000007</v>
      </c>
      <c r="K81" s="27">
        <v>8.4</v>
      </c>
      <c r="L81" s="27">
        <v>10</v>
      </c>
      <c r="M81" s="27"/>
      <c r="N81" s="27">
        <v>6.6</v>
      </c>
      <c r="O81" s="27">
        <v>6.4</v>
      </c>
      <c r="P81" s="27">
        <v>6.5</v>
      </c>
      <c r="Q81" s="27">
        <v>7</v>
      </c>
      <c r="R81" s="27">
        <v>8.4</v>
      </c>
      <c r="S81" s="27">
        <v>8.6</v>
      </c>
      <c r="T81" s="27">
        <v>8.6999999999999993</v>
      </c>
      <c r="U81" s="27">
        <v>9.85</v>
      </c>
      <c r="V81" s="27">
        <v>0.6</v>
      </c>
      <c r="W81" s="27"/>
      <c r="X81" s="27">
        <f t="shared" si="5"/>
        <v>67.074999999999989</v>
      </c>
      <c r="Y81" s="28">
        <f t="shared" si="6"/>
        <v>67.674999999999983</v>
      </c>
      <c r="Z81" s="28">
        <v>89.517195767195716</v>
      </c>
      <c r="AA81" s="11" t="s">
        <v>471</v>
      </c>
    </row>
    <row r="82" spans="1:27" x14ac:dyDescent="0.3">
      <c r="A82" s="19">
        <v>25</v>
      </c>
      <c r="B82" s="11" t="s">
        <v>552</v>
      </c>
      <c r="C82" s="11" t="s">
        <v>64</v>
      </c>
      <c r="D82" s="11" t="s">
        <v>572</v>
      </c>
      <c r="E82" s="27">
        <v>7.3</v>
      </c>
      <c r="F82" s="27">
        <v>7.5</v>
      </c>
      <c r="G82" s="27">
        <v>7.6</v>
      </c>
      <c r="H82" s="27">
        <v>7.6</v>
      </c>
      <c r="I82" s="27">
        <v>8.9</v>
      </c>
      <c r="J82" s="27">
        <v>9</v>
      </c>
      <c r="K82" s="27">
        <v>9.1999999999999993</v>
      </c>
      <c r="L82" s="27">
        <v>9.85</v>
      </c>
      <c r="M82" s="27">
        <v>0.4</v>
      </c>
      <c r="N82" s="27">
        <v>6.6</v>
      </c>
      <c r="O82" s="27">
        <v>6.6</v>
      </c>
      <c r="P82" s="27">
        <v>6.4</v>
      </c>
      <c r="Q82" s="27">
        <v>6.8</v>
      </c>
      <c r="R82" s="27">
        <v>8.3000000000000007</v>
      </c>
      <c r="S82" s="27">
        <v>8.1999999999999993</v>
      </c>
      <c r="T82" s="27">
        <v>8.8000000000000007</v>
      </c>
      <c r="U82" s="27">
        <v>8.9</v>
      </c>
      <c r="V82" s="27">
        <v>0.4</v>
      </c>
      <c r="W82" s="27"/>
      <c r="X82" s="27">
        <f t="shared" si="5"/>
        <v>67.049999999999983</v>
      </c>
      <c r="Y82" s="28">
        <f t="shared" si="6"/>
        <v>67.449999999999989</v>
      </c>
      <c r="Z82" s="28">
        <v>89.219576719576679</v>
      </c>
      <c r="AA82" s="11" t="s">
        <v>471</v>
      </c>
    </row>
    <row r="83" spans="1:27" x14ac:dyDescent="0.3">
      <c r="A83" s="19">
        <v>26</v>
      </c>
      <c r="B83" s="11" t="s">
        <v>553</v>
      </c>
      <c r="C83" s="11" t="s">
        <v>66</v>
      </c>
      <c r="D83" s="11" t="s">
        <v>572</v>
      </c>
      <c r="E83" s="27">
        <v>6.4</v>
      </c>
      <c r="F83" s="27">
        <v>6.9</v>
      </c>
      <c r="G83" s="27">
        <v>5.9</v>
      </c>
      <c r="H83" s="27">
        <v>7.3</v>
      </c>
      <c r="I83" s="27">
        <v>7</v>
      </c>
      <c r="J83" s="27">
        <v>7.1</v>
      </c>
      <c r="K83" s="27">
        <v>6.5</v>
      </c>
      <c r="L83" s="27">
        <v>9.9499999999999993</v>
      </c>
      <c r="M83" s="27"/>
      <c r="N83" s="27">
        <v>6.4</v>
      </c>
      <c r="O83" s="27">
        <v>7.1</v>
      </c>
      <c r="P83" s="27">
        <v>6.9</v>
      </c>
      <c r="Q83" s="27">
        <v>7.5</v>
      </c>
      <c r="R83" s="27">
        <v>8.6</v>
      </c>
      <c r="S83" s="27">
        <v>8.9</v>
      </c>
      <c r="T83" s="27">
        <v>8.8000000000000007</v>
      </c>
      <c r="U83" s="27">
        <v>10</v>
      </c>
      <c r="V83" s="27">
        <v>0.6</v>
      </c>
      <c r="W83" s="27"/>
      <c r="X83" s="27">
        <f t="shared" si="5"/>
        <v>65.150000000000006</v>
      </c>
      <c r="Y83" s="28">
        <f t="shared" si="6"/>
        <v>65.75</v>
      </c>
      <c r="Z83" s="28">
        <v>86.97089947089944</v>
      </c>
      <c r="AA83" s="11" t="s">
        <v>471</v>
      </c>
    </row>
    <row r="84" spans="1:27" x14ac:dyDescent="0.3">
      <c r="A84" s="19">
        <v>27</v>
      </c>
      <c r="B84" s="11" t="s">
        <v>554</v>
      </c>
      <c r="C84" s="11" t="s">
        <v>37</v>
      </c>
      <c r="D84" s="11" t="s">
        <v>572</v>
      </c>
      <c r="E84" s="27">
        <v>6.3</v>
      </c>
      <c r="F84" s="27">
        <v>6.6</v>
      </c>
      <c r="G84" s="27">
        <v>6</v>
      </c>
      <c r="H84" s="30">
        <v>6.6</v>
      </c>
      <c r="I84" s="27">
        <v>7.1</v>
      </c>
      <c r="J84" s="27">
        <v>7.4</v>
      </c>
      <c r="K84" s="27">
        <v>6.7</v>
      </c>
      <c r="L84" s="27">
        <v>8.5500000000000007</v>
      </c>
      <c r="M84" s="27"/>
      <c r="N84" s="27">
        <v>7.4</v>
      </c>
      <c r="O84" s="27">
        <v>6.8</v>
      </c>
      <c r="P84" s="27">
        <v>7.2</v>
      </c>
      <c r="Q84" s="27">
        <v>6.2</v>
      </c>
      <c r="R84" s="27">
        <v>8.9</v>
      </c>
      <c r="S84" s="27">
        <v>9</v>
      </c>
      <c r="T84" s="27">
        <v>8.6</v>
      </c>
      <c r="U84" s="27">
        <v>9.6</v>
      </c>
      <c r="V84" s="27">
        <v>1.2</v>
      </c>
      <c r="W84" s="27"/>
      <c r="X84" s="27">
        <f t="shared" si="5"/>
        <v>63.424999999999997</v>
      </c>
      <c r="Y84" s="28">
        <f t="shared" si="6"/>
        <v>64.625</v>
      </c>
      <c r="Z84" s="28">
        <v>85.482804232804213</v>
      </c>
      <c r="AA84" s="11" t="s">
        <v>471</v>
      </c>
    </row>
    <row r="85" spans="1:27" x14ac:dyDescent="0.3">
      <c r="A85" s="19">
        <v>28</v>
      </c>
      <c r="B85" s="11" t="s">
        <v>555</v>
      </c>
      <c r="C85" s="11" t="s">
        <v>60</v>
      </c>
      <c r="D85" s="11" t="s">
        <v>572</v>
      </c>
      <c r="E85" s="27">
        <v>6.5</v>
      </c>
      <c r="F85" s="27">
        <v>6.3</v>
      </c>
      <c r="G85" s="27">
        <v>6.3</v>
      </c>
      <c r="H85" s="27">
        <v>6.4</v>
      </c>
      <c r="I85" s="27">
        <v>6.3</v>
      </c>
      <c r="J85" s="27">
        <v>6.5</v>
      </c>
      <c r="K85" s="27">
        <v>6.2</v>
      </c>
      <c r="L85" s="27">
        <v>8.8000000000000007</v>
      </c>
      <c r="M85" s="27"/>
      <c r="N85" s="27">
        <v>6.6</v>
      </c>
      <c r="O85" s="27">
        <v>6.6</v>
      </c>
      <c r="P85" s="27">
        <v>6.5</v>
      </c>
      <c r="Q85" s="27">
        <v>6.7</v>
      </c>
      <c r="R85" s="27">
        <v>6.3</v>
      </c>
      <c r="S85" s="27">
        <v>6</v>
      </c>
      <c r="T85" s="27">
        <v>6.3</v>
      </c>
      <c r="U85" s="27">
        <v>8.85</v>
      </c>
      <c r="V85" s="27">
        <v>0.7</v>
      </c>
      <c r="W85" s="27"/>
      <c r="X85" s="27">
        <f t="shared" si="5"/>
        <v>55.825000000000003</v>
      </c>
      <c r="Y85" s="28">
        <f t="shared" si="6"/>
        <v>56.525000000000006</v>
      </c>
      <c r="Z85" s="28">
        <v>74.768518518518505</v>
      </c>
      <c r="AA85" s="11" t="s">
        <v>471</v>
      </c>
    </row>
    <row r="86" spans="1:27" x14ac:dyDescent="0.3">
      <c r="A86" s="19">
        <v>29</v>
      </c>
      <c r="B86" s="11" t="s">
        <v>556</v>
      </c>
      <c r="C86" s="11" t="s">
        <v>37</v>
      </c>
      <c r="D86" s="11" t="s">
        <v>572</v>
      </c>
      <c r="E86" s="27">
        <v>5.9</v>
      </c>
      <c r="F86" s="27">
        <v>5.5</v>
      </c>
      <c r="G86" s="27">
        <v>6.6</v>
      </c>
      <c r="H86" s="27">
        <v>5.8</v>
      </c>
      <c r="I86" s="27">
        <v>6.4</v>
      </c>
      <c r="J86" s="27">
        <v>6.8</v>
      </c>
      <c r="K86" s="27">
        <v>6.5</v>
      </c>
      <c r="L86" s="27">
        <v>7.85</v>
      </c>
      <c r="M86" s="27"/>
      <c r="N86" s="27">
        <v>6</v>
      </c>
      <c r="O86" s="27">
        <v>5.9</v>
      </c>
      <c r="P86" s="27">
        <v>6.2</v>
      </c>
      <c r="Q86" s="27">
        <v>5.5</v>
      </c>
      <c r="R86" s="27">
        <v>5.8</v>
      </c>
      <c r="S86" s="27">
        <v>6</v>
      </c>
      <c r="T86" s="27">
        <v>5</v>
      </c>
      <c r="U86" s="27">
        <v>7.65</v>
      </c>
      <c r="V86" s="27">
        <v>0.7</v>
      </c>
      <c r="W86" s="27"/>
      <c r="X86" s="27">
        <f t="shared" si="5"/>
        <v>51.949999999999989</v>
      </c>
      <c r="Y86" s="28">
        <f t="shared" si="6"/>
        <v>52.649999999999991</v>
      </c>
      <c r="Z86" s="28">
        <v>69.64285714285711</v>
      </c>
      <c r="AA86" s="11" t="s">
        <v>471</v>
      </c>
    </row>
    <row r="87" spans="1:27" x14ac:dyDescent="0.3">
      <c r="A87" s="19">
        <v>30</v>
      </c>
      <c r="B87" s="11" t="s">
        <v>557</v>
      </c>
      <c r="C87" s="11" t="s">
        <v>41</v>
      </c>
      <c r="D87" s="11" t="s">
        <v>572</v>
      </c>
      <c r="E87" s="27">
        <v>2</v>
      </c>
      <c r="F87" s="27">
        <v>2.2000000000000002</v>
      </c>
      <c r="G87" s="27">
        <v>2</v>
      </c>
      <c r="H87" s="27">
        <v>2.2000000000000002</v>
      </c>
      <c r="I87" s="27">
        <v>2.6</v>
      </c>
      <c r="J87" s="27">
        <v>2.7</v>
      </c>
      <c r="K87" s="27">
        <v>2.4</v>
      </c>
      <c r="L87" s="27">
        <v>2.85</v>
      </c>
      <c r="M87" s="27"/>
      <c r="N87" s="27">
        <v>7.2</v>
      </c>
      <c r="O87" s="27">
        <v>7.2</v>
      </c>
      <c r="P87" s="27">
        <v>7.2</v>
      </c>
      <c r="Q87" s="27">
        <v>7.3</v>
      </c>
      <c r="R87" s="27">
        <v>9.5</v>
      </c>
      <c r="S87" s="27">
        <v>9.5</v>
      </c>
      <c r="T87" s="27">
        <v>9.3000000000000007</v>
      </c>
      <c r="U87" s="27">
        <v>9.8000000000000007</v>
      </c>
      <c r="V87" s="27">
        <v>1.2</v>
      </c>
      <c r="W87" s="27"/>
      <c r="X87" s="27">
        <f t="shared" si="5"/>
        <v>46.175000000000004</v>
      </c>
      <c r="Y87" s="28">
        <f t="shared" si="6"/>
        <v>47.375000000000007</v>
      </c>
      <c r="Z87" s="28">
        <v>62.665343915343897</v>
      </c>
      <c r="AA87" s="11" t="s">
        <v>471</v>
      </c>
    </row>
    <row r="88" spans="1:27" x14ac:dyDescent="0.3">
      <c r="A88" s="19">
        <v>31</v>
      </c>
      <c r="B88" s="11" t="s">
        <v>558</v>
      </c>
      <c r="C88" s="11" t="s">
        <v>45</v>
      </c>
      <c r="D88" s="11" t="s">
        <v>572</v>
      </c>
      <c r="E88" s="27">
        <v>7.3</v>
      </c>
      <c r="F88" s="27">
        <v>6.3</v>
      </c>
      <c r="G88" s="27">
        <v>7</v>
      </c>
      <c r="H88" s="27">
        <v>6.5</v>
      </c>
      <c r="I88" s="27">
        <v>7.3</v>
      </c>
      <c r="J88" s="27">
        <v>7.2</v>
      </c>
      <c r="K88" s="27">
        <v>7.1</v>
      </c>
      <c r="L88" s="27">
        <v>8.6999999999999993</v>
      </c>
      <c r="M88" s="27"/>
      <c r="N88" s="27">
        <v>4.2</v>
      </c>
      <c r="O88" s="27">
        <v>3.5</v>
      </c>
      <c r="P88" s="27">
        <v>3.9</v>
      </c>
      <c r="Q88" s="27">
        <v>3.6</v>
      </c>
      <c r="R88" s="27">
        <v>4.0999999999999996</v>
      </c>
      <c r="S88" s="27">
        <v>4.2</v>
      </c>
      <c r="T88" s="27">
        <v>4.0999999999999996</v>
      </c>
      <c r="U88" s="27">
        <v>4.75</v>
      </c>
      <c r="V88" s="27">
        <v>0.4</v>
      </c>
      <c r="W88" s="27"/>
      <c r="X88" s="27">
        <f t="shared" si="5"/>
        <v>46.625000000000007</v>
      </c>
      <c r="Y88" s="28">
        <f t="shared" si="6"/>
        <v>47.025000000000006</v>
      </c>
      <c r="Z88" s="28">
        <v>62.202380952380942</v>
      </c>
      <c r="AA88" s="11" t="s">
        <v>471</v>
      </c>
    </row>
    <row r="89" spans="1:27" x14ac:dyDescent="0.3">
      <c r="A89" s="19">
        <v>32</v>
      </c>
      <c r="B89" s="11" t="s">
        <v>559</v>
      </c>
      <c r="C89" s="11" t="s">
        <v>45</v>
      </c>
      <c r="D89" s="11" t="s">
        <v>572</v>
      </c>
      <c r="E89" s="27">
        <v>7.1</v>
      </c>
      <c r="F89" s="27">
        <v>6.9</v>
      </c>
      <c r="G89" s="27">
        <v>6.6</v>
      </c>
      <c r="H89" s="27">
        <v>7.4</v>
      </c>
      <c r="I89" s="27">
        <v>8</v>
      </c>
      <c r="J89" s="27">
        <v>7.9</v>
      </c>
      <c r="K89" s="27">
        <v>7.7</v>
      </c>
      <c r="L89" s="27">
        <v>9.6999999999999993</v>
      </c>
      <c r="M89" s="27">
        <v>0.4</v>
      </c>
      <c r="N89" s="27">
        <v>2.2000000000000002</v>
      </c>
      <c r="O89" s="27">
        <v>2</v>
      </c>
      <c r="P89" s="27">
        <v>2.1</v>
      </c>
      <c r="Q89" s="27">
        <v>2.2000000000000002</v>
      </c>
      <c r="R89" s="27">
        <v>2.8</v>
      </c>
      <c r="S89" s="27">
        <v>2.9</v>
      </c>
      <c r="T89" s="27">
        <v>2.7</v>
      </c>
      <c r="U89" s="27">
        <v>2.85</v>
      </c>
      <c r="V89" s="27">
        <v>0.1</v>
      </c>
      <c r="W89" s="27"/>
      <c r="X89" s="27">
        <f t="shared" si="5"/>
        <v>42.674999999999997</v>
      </c>
      <c r="Y89" s="28">
        <f t="shared" si="6"/>
        <v>42.774999999999999</v>
      </c>
      <c r="Z89" s="28">
        <v>56.580687830687815</v>
      </c>
      <c r="AA89" s="11" t="s">
        <v>471</v>
      </c>
    </row>
    <row r="90" spans="1:27" x14ac:dyDescent="0.3">
      <c r="A90" s="19">
        <v>33</v>
      </c>
      <c r="B90" s="11" t="s">
        <v>560</v>
      </c>
      <c r="C90" s="11" t="s">
        <v>37</v>
      </c>
      <c r="D90" s="11" t="s">
        <v>572</v>
      </c>
      <c r="E90" s="27">
        <v>7.9</v>
      </c>
      <c r="F90" s="27">
        <v>7.4</v>
      </c>
      <c r="G90" s="27">
        <v>7.6</v>
      </c>
      <c r="H90" s="27">
        <v>7.5</v>
      </c>
      <c r="I90" s="27">
        <v>8.3000000000000007</v>
      </c>
      <c r="J90" s="27">
        <v>8.5</v>
      </c>
      <c r="K90" s="27">
        <v>8.1</v>
      </c>
      <c r="L90" s="27">
        <v>9.75</v>
      </c>
      <c r="M90" s="27"/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/>
      <c r="X90" s="27">
        <f t="shared" si="5"/>
        <v>33.949999999999996</v>
      </c>
      <c r="Y90" s="28">
        <f t="shared" si="6"/>
        <v>33.949999999999996</v>
      </c>
      <c r="Z90" s="28">
        <v>44.907407407407391</v>
      </c>
      <c r="AA90" s="11" t="s">
        <v>471</v>
      </c>
    </row>
    <row r="91" spans="1:27" x14ac:dyDescent="0.3">
      <c r="A91" s="19">
        <v>34</v>
      </c>
      <c r="B91" s="11" t="s">
        <v>561</v>
      </c>
      <c r="C91" s="11" t="s">
        <v>37</v>
      </c>
      <c r="D91" s="11" t="s">
        <v>572</v>
      </c>
      <c r="E91" s="27">
        <v>4.2</v>
      </c>
      <c r="F91" s="27">
        <v>4</v>
      </c>
      <c r="G91" s="27">
        <v>4.0999999999999996</v>
      </c>
      <c r="H91" s="27">
        <v>4.4000000000000004</v>
      </c>
      <c r="I91" s="27">
        <v>5.8</v>
      </c>
      <c r="J91" s="27">
        <v>5.8</v>
      </c>
      <c r="K91" s="27">
        <v>5.8</v>
      </c>
      <c r="L91" s="27">
        <v>5.85</v>
      </c>
      <c r="M91" s="27"/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/>
      <c r="X91" s="27">
        <f t="shared" si="5"/>
        <v>21.624999999999993</v>
      </c>
      <c r="Y91" s="28">
        <f t="shared" si="6"/>
        <v>21.624999999999993</v>
      </c>
      <c r="Z91" s="28">
        <v>28.604497354497337</v>
      </c>
      <c r="AA91" s="11" t="s">
        <v>471</v>
      </c>
    </row>
    <row r="92" spans="1:27" x14ac:dyDescent="0.3">
      <c r="A92" s="19">
        <v>35</v>
      </c>
      <c r="B92" s="11" t="s">
        <v>562</v>
      </c>
      <c r="C92" s="11" t="s">
        <v>37</v>
      </c>
      <c r="D92" s="11" t="s">
        <v>572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/>
      <c r="N92" s="27">
        <v>1.5</v>
      </c>
      <c r="O92" s="27">
        <v>1.2</v>
      </c>
      <c r="P92" s="27">
        <v>1.5</v>
      </c>
      <c r="Q92" s="27">
        <v>1.5</v>
      </c>
      <c r="R92" s="27">
        <v>1.3</v>
      </c>
      <c r="S92" s="27">
        <v>1.3</v>
      </c>
      <c r="T92" s="27">
        <v>1.4</v>
      </c>
      <c r="U92" s="27">
        <v>2</v>
      </c>
      <c r="V92" s="27">
        <v>0.1</v>
      </c>
      <c r="W92" s="27"/>
      <c r="X92" s="27">
        <f t="shared" si="5"/>
        <v>6.0250000000000004</v>
      </c>
      <c r="Y92" s="28">
        <f t="shared" si="6"/>
        <v>6.125</v>
      </c>
      <c r="Z92" s="28">
        <v>8.1018518518518494</v>
      </c>
      <c r="AA92" s="11" t="s">
        <v>471</v>
      </c>
    </row>
    <row r="93" spans="1:27" x14ac:dyDescent="0.3">
      <c r="A93" s="19">
        <v>36</v>
      </c>
      <c r="B93" s="11" t="s">
        <v>563</v>
      </c>
      <c r="C93" s="11" t="s">
        <v>37</v>
      </c>
      <c r="D93" s="11" t="s">
        <v>572</v>
      </c>
      <c r="E93" s="27">
        <v>0.6</v>
      </c>
      <c r="F93" s="27">
        <v>0.7</v>
      </c>
      <c r="G93" s="27">
        <v>0.7</v>
      </c>
      <c r="H93" s="27">
        <v>0.7</v>
      </c>
      <c r="I93" s="27">
        <v>0.7</v>
      </c>
      <c r="J93" s="27">
        <v>0.7</v>
      </c>
      <c r="K93" s="27">
        <v>0.8</v>
      </c>
      <c r="L93" s="27">
        <v>1</v>
      </c>
      <c r="M93" s="27"/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/>
      <c r="X93" s="27">
        <f t="shared" si="5"/>
        <v>3.0750000000000002</v>
      </c>
      <c r="Y93" s="28">
        <f t="shared" si="6"/>
        <v>3.0750000000000002</v>
      </c>
      <c r="Z93" s="28">
        <v>4.0674603174603163</v>
      </c>
      <c r="AA93" s="11" t="s">
        <v>471</v>
      </c>
    </row>
    <row r="94" spans="1:27" x14ac:dyDescent="0.3">
      <c r="A94" s="19" t="s">
        <v>471</v>
      </c>
      <c r="B94" s="11" t="s">
        <v>564</v>
      </c>
      <c r="C94" s="11" t="s">
        <v>53</v>
      </c>
      <c r="D94" s="11" t="s">
        <v>572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/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/>
      <c r="X94" s="27">
        <f t="shared" si="5"/>
        <v>0</v>
      </c>
      <c r="Y94" s="28">
        <f t="shared" si="6"/>
        <v>0</v>
      </c>
      <c r="Z94" s="28">
        <v>0</v>
      </c>
      <c r="AA94" s="11" t="s">
        <v>471</v>
      </c>
    </row>
    <row r="95" spans="1:27" x14ac:dyDescent="0.3">
      <c r="A95" s="19" t="s">
        <v>471</v>
      </c>
      <c r="B95" s="11" t="s">
        <v>565</v>
      </c>
      <c r="C95" s="11" t="s">
        <v>62</v>
      </c>
      <c r="D95" s="11" t="s">
        <v>572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/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/>
      <c r="X95" s="27">
        <f t="shared" si="5"/>
        <v>0</v>
      </c>
      <c r="Y95" s="28">
        <f t="shared" si="6"/>
        <v>0</v>
      </c>
      <c r="Z95" s="28">
        <v>0</v>
      </c>
      <c r="AA95" s="11" t="s">
        <v>471</v>
      </c>
    </row>
    <row r="96" spans="1:27" x14ac:dyDescent="0.3">
      <c r="A96" s="19" t="s">
        <v>471</v>
      </c>
      <c r="B96" s="11" t="s">
        <v>566</v>
      </c>
      <c r="C96" s="11" t="s">
        <v>173</v>
      </c>
      <c r="D96" s="11" t="s">
        <v>572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/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/>
      <c r="X96" s="27">
        <f t="shared" si="5"/>
        <v>0</v>
      </c>
      <c r="Y96" s="28">
        <f t="shared" si="6"/>
        <v>0</v>
      </c>
      <c r="Z96" s="28">
        <v>0</v>
      </c>
      <c r="AA96" s="11" t="s">
        <v>471</v>
      </c>
    </row>
    <row r="97" spans="1:27" x14ac:dyDescent="0.3">
      <c r="A97" s="19" t="s">
        <v>471</v>
      </c>
      <c r="B97" s="11" t="s">
        <v>567</v>
      </c>
      <c r="C97" s="11" t="s">
        <v>37</v>
      </c>
      <c r="D97" s="11" t="s">
        <v>572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/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/>
      <c r="X97" s="27">
        <f t="shared" si="5"/>
        <v>0</v>
      </c>
      <c r="Y97" s="28">
        <f t="shared" si="6"/>
        <v>0</v>
      </c>
      <c r="Z97" s="28">
        <v>0</v>
      </c>
      <c r="AA97" s="11" t="s">
        <v>471</v>
      </c>
    </row>
    <row r="98" spans="1:27" x14ac:dyDescent="0.3">
      <c r="A98" s="19" t="s">
        <v>471</v>
      </c>
      <c r="B98" s="11" t="s">
        <v>568</v>
      </c>
      <c r="C98" s="11" t="s">
        <v>41</v>
      </c>
      <c r="D98" s="11" t="s">
        <v>572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/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/>
      <c r="X98" s="27">
        <f t="shared" si="5"/>
        <v>0</v>
      </c>
      <c r="Y98" s="28">
        <f t="shared" si="6"/>
        <v>0</v>
      </c>
      <c r="Z98" s="28">
        <v>0</v>
      </c>
      <c r="AA98" s="11" t="s">
        <v>471</v>
      </c>
    </row>
    <row r="99" spans="1:27" x14ac:dyDescent="0.3">
      <c r="A99" s="19" t="s">
        <v>471</v>
      </c>
      <c r="B99" s="11" t="s">
        <v>569</v>
      </c>
      <c r="C99" s="11" t="s">
        <v>86</v>
      </c>
      <c r="D99" s="11" t="s">
        <v>572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/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/>
      <c r="X99" s="27">
        <f t="shared" si="5"/>
        <v>0</v>
      </c>
      <c r="Y99" s="28">
        <f t="shared" si="6"/>
        <v>0</v>
      </c>
      <c r="Z99" s="28">
        <v>0</v>
      </c>
      <c r="AA99" s="11" t="s">
        <v>473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434"/>
  <sheetViews>
    <sheetView workbookViewId="0"/>
  </sheetViews>
  <sheetFormatPr defaultColWidth="8.77734375" defaultRowHeight="14.4" x14ac:dyDescent="0.3"/>
  <cols>
    <col min="1" max="1" width="20" style="6" bestFit="1" customWidth="1"/>
    <col min="2" max="2" width="20.109375" style="6" bestFit="1" customWidth="1"/>
    <col min="3" max="3" width="15.44140625" style="6" bestFit="1" customWidth="1"/>
    <col min="4" max="4" width="7.44140625" style="6" bestFit="1" customWidth="1"/>
    <col min="5" max="5" width="5.6640625" style="31" bestFit="1" customWidth="1"/>
    <col min="6" max="6" width="9.6640625" bestFit="1" customWidth="1"/>
    <col min="8" max="8" width="19.77734375" bestFit="1" customWidth="1"/>
    <col min="9" max="9" width="10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2" t="s">
        <v>28</v>
      </c>
      <c r="E1" s="1" t="s">
        <v>19</v>
      </c>
      <c r="F1" s="2" t="s">
        <v>582</v>
      </c>
      <c r="H1" s="1" t="s">
        <v>1</v>
      </c>
      <c r="I1" s="1" t="s">
        <v>33</v>
      </c>
    </row>
    <row r="2" spans="1:9" x14ac:dyDescent="0.3">
      <c r="A2" s="34" t="s">
        <v>148</v>
      </c>
      <c r="B2" s="34" t="s">
        <v>37</v>
      </c>
      <c r="C2" s="34" t="s">
        <v>464</v>
      </c>
      <c r="D2" s="40">
        <v>52.600000000000009</v>
      </c>
      <c r="E2" s="43" t="s">
        <v>472</v>
      </c>
      <c r="F2" s="36">
        <v>155.15</v>
      </c>
      <c r="H2" s="12" t="s">
        <v>78</v>
      </c>
      <c r="I2" s="16">
        <v>157.44999999999999</v>
      </c>
    </row>
    <row r="3" spans="1:9" x14ac:dyDescent="0.3">
      <c r="A3" s="34" t="s">
        <v>154</v>
      </c>
      <c r="B3" s="34" t="s">
        <v>37</v>
      </c>
      <c r="C3" s="34" t="s">
        <v>464</v>
      </c>
      <c r="D3" s="40">
        <v>51.349999999999994</v>
      </c>
      <c r="E3" s="43" t="s">
        <v>472</v>
      </c>
      <c r="H3" s="13" t="s">
        <v>64</v>
      </c>
      <c r="I3" s="17">
        <v>156.29999999999998</v>
      </c>
    </row>
    <row r="4" spans="1:9" x14ac:dyDescent="0.3">
      <c r="A4" s="34" t="s">
        <v>376</v>
      </c>
      <c r="B4" s="34" t="s">
        <v>37</v>
      </c>
      <c r="C4" s="34" t="s">
        <v>470</v>
      </c>
      <c r="D4" s="40">
        <v>51.2</v>
      </c>
      <c r="E4" s="43" t="s">
        <v>472</v>
      </c>
      <c r="H4" s="14" t="s">
        <v>260</v>
      </c>
      <c r="I4" s="18">
        <v>156.04999999999998</v>
      </c>
    </row>
    <row r="5" spans="1:9" x14ac:dyDescent="0.3">
      <c r="A5" s="7" t="s">
        <v>380</v>
      </c>
      <c r="B5" s="7" t="s">
        <v>37</v>
      </c>
      <c r="C5" s="7" t="s">
        <v>470</v>
      </c>
      <c r="D5" s="39">
        <v>50.900000000000006</v>
      </c>
      <c r="E5" s="32" t="s">
        <v>472</v>
      </c>
      <c r="H5" t="s">
        <v>57</v>
      </c>
      <c r="I5" s="33">
        <v>156.05000000000001</v>
      </c>
    </row>
    <row r="6" spans="1:9" x14ac:dyDescent="0.3">
      <c r="A6" s="37" t="s">
        <v>50</v>
      </c>
      <c r="B6" s="37" t="s">
        <v>37</v>
      </c>
      <c r="C6" s="7" t="s">
        <v>458</v>
      </c>
      <c r="D6" s="39">
        <v>50.400000000000006</v>
      </c>
      <c r="E6" s="32" t="s">
        <v>472</v>
      </c>
      <c r="H6" t="s">
        <v>37</v>
      </c>
      <c r="I6" s="33">
        <v>155.15</v>
      </c>
    </row>
    <row r="7" spans="1:9" x14ac:dyDescent="0.3">
      <c r="A7" s="7" t="s">
        <v>156</v>
      </c>
      <c r="B7" s="7" t="s">
        <v>37</v>
      </c>
      <c r="C7" s="7" t="s">
        <v>464</v>
      </c>
      <c r="D7" s="39">
        <v>50.2</v>
      </c>
      <c r="E7" s="32" t="s">
        <v>472</v>
      </c>
      <c r="H7" t="s">
        <v>45</v>
      </c>
      <c r="I7" s="33">
        <v>153.35</v>
      </c>
    </row>
    <row r="8" spans="1:9" x14ac:dyDescent="0.3">
      <c r="A8" s="37" t="s">
        <v>91</v>
      </c>
      <c r="B8" s="37" t="s">
        <v>37</v>
      </c>
      <c r="C8" s="7" t="s">
        <v>461</v>
      </c>
      <c r="D8" s="39">
        <v>50.050000000000004</v>
      </c>
      <c r="E8" s="32" t="s">
        <v>472</v>
      </c>
      <c r="H8" t="s">
        <v>84</v>
      </c>
      <c r="I8" s="33">
        <v>152.19999999999999</v>
      </c>
    </row>
    <row r="9" spans="1:9" x14ac:dyDescent="0.3">
      <c r="A9" s="7" t="s">
        <v>290</v>
      </c>
      <c r="B9" s="7" t="s">
        <v>37</v>
      </c>
      <c r="C9" s="7" t="s">
        <v>468</v>
      </c>
      <c r="D9" s="39">
        <v>50.05</v>
      </c>
      <c r="E9" s="32" t="s">
        <v>472</v>
      </c>
      <c r="H9" t="s">
        <v>180</v>
      </c>
      <c r="I9" s="33">
        <v>151.16666666666666</v>
      </c>
    </row>
    <row r="10" spans="1:9" x14ac:dyDescent="0.3">
      <c r="A10" s="7" t="s">
        <v>286</v>
      </c>
      <c r="B10" s="7" t="s">
        <v>37</v>
      </c>
      <c r="C10" s="7" t="s">
        <v>468</v>
      </c>
      <c r="D10" s="39">
        <v>49.7</v>
      </c>
      <c r="E10" s="32" t="s">
        <v>472</v>
      </c>
      <c r="H10" t="s">
        <v>161</v>
      </c>
      <c r="I10" s="33">
        <v>150.89999999999998</v>
      </c>
    </row>
    <row r="11" spans="1:9" x14ac:dyDescent="0.3">
      <c r="A11" s="7" t="s">
        <v>395</v>
      </c>
      <c r="B11" s="7" t="s">
        <v>37</v>
      </c>
      <c r="C11" s="7" t="s">
        <v>470</v>
      </c>
      <c r="D11" s="39">
        <v>49.449999999999996</v>
      </c>
      <c r="E11" s="32" t="s">
        <v>472</v>
      </c>
      <c r="H11" t="s">
        <v>66</v>
      </c>
      <c r="I11" s="33">
        <v>150.69999999999999</v>
      </c>
    </row>
    <row r="12" spans="1:9" x14ac:dyDescent="0.3">
      <c r="A12" s="7" t="s">
        <v>298</v>
      </c>
      <c r="B12" s="7" t="s">
        <v>37</v>
      </c>
      <c r="C12" s="7" t="s">
        <v>468</v>
      </c>
      <c r="D12" s="39">
        <v>49.35</v>
      </c>
      <c r="E12" s="32" t="s">
        <v>472</v>
      </c>
      <c r="H12" t="s">
        <v>53</v>
      </c>
      <c r="I12" s="33">
        <v>150.44999999999999</v>
      </c>
    </row>
    <row r="13" spans="1:9" x14ac:dyDescent="0.3">
      <c r="A13" s="7" t="s">
        <v>307</v>
      </c>
      <c r="B13" s="7" t="s">
        <v>37</v>
      </c>
      <c r="C13" s="7" t="s">
        <v>468</v>
      </c>
      <c r="D13" s="39">
        <v>48.9</v>
      </c>
      <c r="E13" s="32" t="s">
        <v>472</v>
      </c>
      <c r="H13" t="s">
        <v>55</v>
      </c>
      <c r="I13" s="33">
        <v>150.29999999999998</v>
      </c>
    </row>
    <row r="14" spans="1:9" x14ac:dyDescent="0.3">
      <c r="A14" s="37" t="s">
        <v>36</v>
      </c>
      <c r="B14" s="37" t="s">
        <v>37</v>
      </c>
      <c r="C14" s="7" t="s">
        <v>457</v>
      </c>
      <c r="D14" s="39">
        <v>48.849999999999994</v>
      </c>
      <c r="E14" s="32" t="s">
        <v>472</v>
      </c>
      <c r="H14" t="s">
        <v>68</v>
      </c>
      <c r="I14" s="33">
        <v>148.55000000000001</v>
      </c>
    </row>
    <row r="15" spans="1:9" x14ac:dyDescent="0.3">
      <c r="A15" s="7" t="s">
        <v>164</v>
      </c>
      <c r="B15" s="7" t="s">
        <v>37</v>
      </c>
      <c r="C15" s="7" t="s">
        <v>464</v>
      </c>
      <c r="D15" s="39">
        <v>48.65</v>
      </c>
      <c r="E15" s="32" t="s">
        <v>472</v>
      </c>
      <c r="H15" t="s">
        <v>60</v>
      </c>
      <c r="I15" s="33">
        <v>148.09999999999997</v>
      </c>
    </row>
    <row r="16" spans="1:9" x14ac:dyDescent="0.3">
      <c r="A16" s="7" t="s">
        <v>309</v>
      </c>
      <c r="B16" s="7" t="s">
        <v>37</v>
      </c>
      <c r="C16" s="7" t="s">
        <v>468</v>
      </c>
      <c r="D16" s="39">
        <v>48.6</v>
      </c>
      <c r="E16" s="32" t="s">
        <v>472</v>
      </c>
      <c r="H16" t="s">
        <v>173</v>
      </c>
      <c r="I16" s="33">
        <v>146.69999999999999</v>
      </c>
    </row>
    <row r="17" spans="1:9" x14ac:dyDescent="0.3">
      <c r="A17" s="37" t="s">
        <v>51</v>
      </c>
      <c r="B17" s="37" t="s">
        <v>37</v>
      </c>
      <c r="C17" s="7" t="s">
        <v>458</v>
      </c>
      <c r="D17" s="39">
        <v>48.5</v>
      </c>
      <c r="E17" s="32" t="s">
        <v>472</v>
      </c>
      <c r="H17" t="s">
        <v>107</v>
      </c>
      <c r="I17" s="33">
        <v>146.1</v>
      </c>
    </row>
    <row r="18" spans="1:9" x14ac:dyDescent="0.3">
      <c r="A18" s="7" t="s">
        <v>79</v>
      </c>
      <c r="B18" s="7" t="s">
        <v>37</v>
      </c>
      <c r="C18" s="7" t="s">
        <v>460</v>
      </c>
      <c r="D18" s="39">
        <v>48.400000000000006</v>
      </c>
      <c r="E18" s="32" t="s">
        <v>472</v>
      </c>
      <c r="H18" t="s">
        <v>43</v>
      </c>
      <c r="I18" s="33">
        <v>145.30000000000001</v>
      </c>
    </row>
    <row r="19" spans="1:9" x14ac:dyDescent="0.3">
      <c r="A19" s="7" t="s">
        <v>311</v>
      </c>
      <c r="B19" s="7" t="s">
        <v>37</v>
      </c>
      <c r="C19" s="7" t="s">
        <v>468</v>
      </c>
      <c r="D19" s="39">
        <v>48.25</v>
      </c>
      <c r="E19" s="32" t="s">
        <v>472</v>
      </c>
      <c r="H19" t="s">
        <v>86</v>
      </c>
      <c r="I19" s="33">
        <v>144.25</v>
      </c>
    </row>
    <row r="20" spans="1:9" x14ac:dyDescent="0.3">
      <c r="A20" s="37" t="s">
        <v>93</v>
      </c>
      <c r="B20" s="37" t="s">
        <v>37</v>
      </c>
      <c r="C20" s="7" t="s">
        <v>461</v>
      </c>
      <c r="D20" s="39">
        <v>48.150000000000006</v>
      </c>
      <c r="E20" s="32" t="s">
        <v>472</v>
      </c>
      <c r="H20" t="s">
        <v>49</v>
      </c>
      <c r="I20" s="33">
        <v>139.25</v>
      </c>
    </row>
    <row r="21" spans="1:9" x14ac:dyDescent="0.3">
      <c r="A21" s="7" t="s">
        <v>314</v>
      </c>
      <c r="B21" s="7" t="s">
        <v>37</v>
      </c>
      <c r="C21" s="7" t="s">
        <v>468</v>
      </c>
      <c r="D21" s="39">
        <v>47.900000000000006</v>
      </c>
      <c r="E21" s="32" t="s">
        <v>472</v>
      </c>
      <c r="H21" t="s">
        <v>70</v>
      </c>
      <c r="I21" s="33">
        <v>125.55</v>
      </c>
    </row>
    <row r="22" spans="1:9" x14ac:dyDescent="0.3">
      <c r="A22" s="7" t="s">
        <v>113</v>
      </c>
      <c r="B22" s="7" t="s">
        <v>37</v>
      </c>
      <c r="C22" s="7" t="s">
        <v>462</v>
      </c>
      <c r="D22" s="39">
        <v>47.85</v>
      </c>
      <c r="E22" s="32" t="s">
        <v>472</v>
      </c>
    </row>
    <row r="23" spans="1:9" x14ac:dyDescent="0.3">
      <c r="A23" s="7" t="s">
        <v>210</v>
      </c>
      <c r="B23" s="7" t="s">
        <v>37</v>
      </c>
      <c r="C23" s="7" t="s">
        <v>466</v>
      </c>
      <c r="D23" s="39">
        <v>47.8</v>
      </c>
      <c r="E23" s="32" t="s">
        <v>472</v>
      </c>
    </row>
    <row r="24" spans="1:9" x14ac:dyDescent="0.3">
      <c r="A24" s="7" t="s">
        <v>321</v>
      </c>
      <c r="B24" s="7" t="s">
        <v>37</v>
      </c>
      <c r="C24" s="7" t="s">
        <v>468</v>
      </c>
      <c r="D24" s="39">
        <v>47.6</v>
      </c>
      <c r="E24" s="32" t="s">
        <v>472</v>
      </c>
    </row>
    <row r="25" spans="1:9" x14ac:dyDescent="0.3">
      <c r="A25" s="7" t="s">
        <v>316</v>
      </c>
      <c r="B25" s="7" t="s">
        <v>37</v>
      </c>
      <c r="C25" s="7" t="s">
        <v>468</v>
      </c>
      <c r="D25" s="39">
        <v>47.1</v>
      </c>
      <c r="E25" s="32" t="s">
        <v>472</v>
      </c>
    </row>
    <row r="26" spans="1:9" x14ac:dyDescent="0.3">
      <c r="A26" s="7" t="s">
        <v>243</v>
      </c>
      <c r="B26" s="7" t="s">
        <v>37</v>
      </c>
      <c r="C26" s="7" t="s">
        <v>467</v>
      </c>
      <c r="D26" s="39">
        <v>47</v>
      </c>
      <c r="E26" s="32" t="s">
        <v>472</v>
      </c>
    </row>
    <row r="27" spans="1:9" x14ac:dyDescent="0.3">
      <c r="A27" s="37" t="s">
        <v>58</v>
      </c>
      <c r="B27" s="37" t="s">
        <v>37</v>
      </c>
      <c r="C27" s="7" t="s">
        <v>459</v>
      </c>
      <c r="D27" s="39">
        <v>46.999999999999993</v>
      </c>
      <c r="E27" s="32" t="s">
        <v>472</v>
      </c>
    </row>
    <row r="28" spans="1:9" x14ac:dyDescent="0.3">
      <c r="A28" s="7" t="s">
        <v>121</v>
      </c>
      <c r="B28" s="7" t="s">
        <v>37</v>
      </c>
      <c r="C28" s="7" t="s">
        <v>462</v>
      </c>
      <c r="D28" s="39">
        <v>46.6</v>
      </c>
      <c r="E28" s="32" t="s">
        <v>472</v>
      </c>
    </row>
    <row r="29" spans="1:9" x14ac:dyDescent="0.3">
      <c r="A29" s="7" t="s">
        <v>215</v>
      </c>
      <c r="B29" s="7" t="s">
        <v>37</v>
      </c>
      <c r="C29" s="7" t="s">
        <v>466</v>
      </c>
      <c r="D29" s="39">
        <v>46.2</v>
      </c>
      <c r="E29" s="32" t="s">
        <v>472</v>
      </c>
    </row>
    <row r="30" spans="1:9" x14ac:dyDescent="0.3">
      <c r="A30" s="7" t="s">
        <v>415</v>
      </c>
      <c r="B30" s="7" t="s">
        <v>37</v>
      </c>
      <c r="C30" s="7" t="s">
        <v>470</v>
      </c>
      <c r="D30" s="39">
        <v>45.45</v>
      </c>
      <c r="E30" s="32" t="s">
        <v>472</v>
      </c>
    </row>
    <row r="31" spans="1:9" x14ac:dyDescent="0.3">
      <c r="A31" s="7" t="s">
        <v>99</v>
      </c>
      <c r="B31" s="7" t="s">
        <v>37</v>
      </c>
      <c r="C31" s="7" t="s">
        <v>461</v>
      </c>
      <c r="D31" s="39">
        <v>45.150000000000006</v>
      </c>
      <c r="E31" s="32" t="s">
        <v>472</v>
      </c>
    </row>
    <row r="32" spans="1:9" x14ac:dyDescent="0.3">
      <c r="A32" s="7" t="s">
        <v>248</v>
      </c>
      <c r="B32" s="7" t="s">
        <v>37</v>
      </c>
      <c r="C32" s="7" t="s">
        <v>467</v>
      </c>
      <c r="D32" s="39">
        <v>45.099999999999994</v>
      </c>
      <c r="E32" s="32" t="s">
        <v>472</v>
      </c>
    </row>
    <row r="33" spans="1:5" x14ac:dyDescent="0.3">
      <c r="A33" s="7" t="s">
        <v>169</v>
      </c>
      <c r="B33" s="7" t="s">
        <v>37</v>
      </c>
      <c r="C33" s="7" t="s">
        <v>464</v>
      </c>
      <c r="D33" s="39">
        <v>45.05</v>
      </c>
      <c r="E33" s="32" t="s">
        <v>472</v>
      </c>
    </row>
    <row r="34" spans="1:5" x14ac:dyDescent="0.3">
      <c r="A34" s="7" t="s">
        <v>123</v>
      </c>
      <c r="B34" s="7" t="s">
        <v>37</v>
      </c>
      <c r="C34" s="7" t="s">
        <v>462</v>
      </c>
      <c r="D34" s="39">
        <v>44.800000000000004</v>
      </c>
      <c r="E34" s="32" t="s">
        <v>472</v>
      </c>
    </row>
    <row r="35" spans="1:5" x14ac:dyDescent="0.3">
      <c r="A35" s="7" t="s">
        <v>421</v>
      </c>
      <c r="B35" s="7" t="s">
        <v>37</v>
      </c>
      <c r="C35" s="7" t="s">
        <v>470</v>
      </c>
      <c r="D35" s="39">
        <v>41.849999999999994</v>
      </c>
      <c r="E35" s="32" t="s">
        <v>472</v>
      </c>
    </row>
    <row r="36" spans="1:5" x14ac:dyDescent="0.3">
      <c r="A36" s="7" t="s">
        <v>102</v>
      </c>
      <c r="B36" s="7" t="s">
        <v>37</v>
      </c>
      <c r="C36" s="7" t="s">
        <v>461</v>
      </c>
      <c r="D36" s="39">
        <v>37.5</v>
      </c>
      <c r="E36" s="32" t="s">
        <v>472</v>
      </c>
    </row>
    <row r="37" spans="1:5" x14ac:dyDescent="0.3">
      <c r="A37" s="7" t="s">
        <v>427</v>
      </c>
      <c r="B37" s="7" t="s">
        <v>37</v>
      </c>
      <c r="C37" s="7" t="s">
        <v>470</v>
      </c>
      <c r="D37" s="39">
        <v>37.400000000000006</v>
      </c>
      <c r="E37" s="32" t="s">
        <v>472</v>
      </c>
    </row>
    <row r="38" spans="1:5" x14ac:dyDescent="0.3">
      <c r="A38" s="7" t="s">
        <v>361</v>
      </c>
      <c r="B38" s="7" t="s">
        <v>37</v>
      </c>
      <c r="C38" s="7" t="s">
        <v>469</v>
      </c>
      <c r="D38" s="39">
        <v>34.050000000000011</v>
      </c>
      <c r="E38" s="32" t="s">
        <v>472</v>
      </c>
    </row>
    <row r="39" spans="1:5" x14ac:dyDescent="0.3">
      <c r="A39" s="7" t="s">
        <v>252</v>
      </c>
      <c r="B39" s="7" t="s">
        <v>37</v>
      </c>
      <c r="C39" s="7" t="s">
        <v>467</v>
      </c>
      <c r="D39" s="39">
        <v>32.1</v>
      </c>
      <c r="E39" s="32" t="s">
        <v>472</v>
      </c>
    </row>
    <row r="40" spans="1:5" x14ac:dyDescent="0.3">
      <c r="A40" s="7" t="s">
        <v>433</v>
      </c>
      <c r="B40" s="7" t="s">
        <v>37</v>
      </c>
      <c r="C40" s="7" t="s">
        <v>470</v>
      </c>
      <c r="D40" s="39">
        <v>29.550000000000004</v>
      </c>
      <c r="E40" s="32" t="s">
        <v>472</v>
      </c>
    </row>
    <row r="41" spans="1:5" x14ac:dyDescent="0.3">
      <c r="A41" s="7" t="s">
        <v>436</v>
      </c>
      <c r="B41" s="7" t="s">
        <v>37</v>
      </c>
      <c r="C41" s="7" t="s">
        <v>470</v>
      </c>
      <c r="D41" s="39">
        <v>26.75</v>
      </c>
      <c r="E41" s="32" t="s">
        <v>472</v>
      </c>
    </row>
    <row r="42" spans="1:5" x14ac:dyDescent="0.3">
      <c r="A42" s="7" t="s">
        <v>145</v>
      </c>
      <c r="B42" s="7" t="s">
        <v>37</v>
      </c>
      <c r="C42" s="7" t="s">
        <v>463</v>
      </c>
      <c r="D42" s="39">
        <v>23.25</v>
      </c>
      <c r="E42" s="32" t="s">
        <v>472</v>
      </c>
    </row>
    <row r="43" spans="1:5" x14ac:dyDescent="0.3">
      <c r="A43" s="7" t="s">
        <v>441</v>
      </c>
      <c r="B43" s="7" t="s">
        <v>37</v>
      </c>
      <c r="C43" s="7" t="s">
        <v>470</v>
      </c>
      <c r="D43" s="39">
        <v>9.8999999999999986</v>
      </c>
      <c r="E43" s="32" t="s">
        <v>472</v>
      </c>
    </row>
    <row r="44" spans="1:5" x14ac:dyDescent="0.3">
      <c r="A44" s="7" t="s">
        <v>231</v>
      </c>
      <c r="B44" s="7" t="s">
        <v>37</v>
      </c>
      <c r="C44" s="7" t="s">
        <v>466</v>
      </c>
      <c r="D44" s="39">
        <v>0</v>
      </c>
      <c r="E44" s="32" t="s">
        <v>472</v>
      </c>
    </row>
    <row r="45" spans="1:5" x14ac:dyDescent="0.3">
      <c r="A45" s="7" t="s">
        <v>342</v>
      </c>
      <c r="B45" s="7" t="s">
        <v>37</v>
      </c>
      <c r="C45" s="7" t="s">
        <v>468</v>
      </c>
      <c r="D45" s="39">
        <v>0</v>
      </c>
      <c r="E45" s="32" t="s">
        <v>472</v>
      </c>
    </row>
    <row r="46" spans="1:5" x14ac:dyDescent="0.3">
      <c r="A46" s="7" t="s">
        <v>347</v>
      </c>
      <c r="B46" s="7" t="s">
        <v>37</v>
      </c>
      <c r="C46" s="7" t="s">
        <v>468</v>
      </c>
      <c r="D46" s="39">
        <v>0</v>
      </c>
      <c r="E46" s="32" t="s">
        <v>472</v>
      </c>
    </row>
    <row r="47" spans="1:5" x14ac:dyDescent="0.3">
      <c r="A47" s="7" t="s">
        <v>449</v>
      </c>
      <c r="B47" s="7" t="s">
        <v>37</v>
      </c>
      <c r="C47" s="7" t="s">
        <v>470</v>
      </c>
      <c r="D47" s="39">
        <v>0</v>
      </c>
      <c r="E47" s="32" t="s">
        <v>472</v>
      </c>
    </row>
    <row r="48" spans="1:5" x14ac:dyDescent="0.3">
      <c r="A48" s="7" t="s">
        <v>454</v>
      </c>
      <c r="B48" s="7" t="s">
        <v>37</v>
      </c>
      <c r="C48" s="7" t="s">
        <v>470</v>
      </c>
      <c r="D48" s="39">
        <v>0</v>
      </c>
      <c r="E48" s="32" t="s">
        <v>472</v>
      </c>
    </row>
    <row r="49" spans="1:6" x14ac:dyDescent="0.3">
      <c r="A49" s="7"/>
      <c r="B49" s="7"/>
      <c r="C49" s="7"/>
      <c r="D49" s="39"/>
      <c r="E49" s="32"/>
    </row>
    <row r="50" spans="1:6" x14ac:dyDescent="0.3">
      <c r="A50" s="37" t="s">
        <v>146</v>
      </c>
      <c r="B50" s="37" t="s">
        <v>41</v>
      </c>
      <c r="C50" s="7" t="s">
        <v>464</v>
      </c>
      <c r="D50" s="39">
        <v>53.05</v>
      </c>
      <c r="E50" s="32" t="s">
        <v>471</v>
      </c>
      <c r="F50" s="38">
        <v>0</v>
      </c>
    </row>
    <row r="51" spans="1:6" x14ac:dyDescent="0.3">
      <c r="A51" s="7" t="s">
        <v>272</v>
      </c>
      <c r="B51" s="7" t="s">
        <v>41</v>
      </c>
      <c r="C51" s="7" t="s">
        <v>468</v>
      </c>
      <c r="D51" s="39">
        <v>50.5</v>
      </c>
      <c r="E51" s="32" t="s">
        <v>471</v>
      </c>
    </row>
    <row r="52" spans="1:6" x14ac:dyDescent="0.3">
      <c r="A52" s="7" t="s">
        <v>388</v>
      </c>
      <c r="B52" s="7" t="s">
        <v>41</v>
      </c>
      <c r="C52" s="7" t="s">
        <v>470</v>
      </c>
      <c r="D52" s="39">
        <v>50.3</v>
      </c>
      <c r="E52" s="32" t="s">
        <v>471</v>
      </c>
    </row>
    <row r="53" spans="1:6" x14ac:dyDescent="0.3">
      <c r="A53" s="7" t="s">
        <v>159</v>
      </c>
      <c r="B53" s="7" t="s">
        <v>41</v>
      </c>
      <c r="C53" s="7" t="s">
        <v>464</v>
      </c>
      <c r="D53" s="39">
        <v>49.599999999999994</v>
      </c>
      <c r="E53" s="32" t="s">
        <v>471</v>
      </c>
    </row>
    <row r="54" spans="1:6" x14ac:dyDescent="0.3">
      <c r="A54" s="37" t="s">
        <v>109</v>
      </c>
      <c r="B54" s="37" t="s">
        <v>41</v>
      </c>
      <c r="C54" s="7" t="s">
        <v>462</v>
      </c>
      <c r="D54" s="39">
        <v>49.55</v>
      </c>
      <c r="E54" s="32" t="s">
        <v>471</v>
      </c>
    </row>
    <row r="55" spans="1:6" x14ac:dyDescent="0.3">
      <c r="A55" s="7" t="s">
        <v>76</v>
      </c>
      <c r="B55" s="7" t="s">
        <v>41</v>
      </c>
      <c r="C55" s="7" t="s">
        <v>460</v>
      </c>
      <c r="D55" s="39">
        <v>49.5</v>
      </c>
      <c r="E55" s="32" t="s">
        <v>471</v>
      </c>
    </row>
    <row r="56" spans="1:6" x14ac:dyDescent="0.3">
      <c r="A56" s="7" t="s">
        <v>163</v>
      </c>
      <c r="B56" s="7" t="s">
        <v>41</v>
      </c>
      <c r="C56" s="7" t="s">
        <v>464</v>
      </c>
      <c r="D56" s="39">
        <v>49.35</v>
      </c>
      <c r="E56" s="32" t="s">
        <v>471</v>
      </c>
    </row>
    <row r="57" spans="1:6" x14ac:dyDescent="0.3">
      <c r="A57" s="7" t="s">
        <v>300</v>
      </c>
      <c r="B57" s="7" t="s">
        <v>41</v>
      </c>
      <c r="C57" s="7" t="s">
        <v>468</v>
      </c>
      <c r="D57" s="39">
        <v>49.300000000000004</v>
      </c>
      <c r="E57" s="32" t="s">
        <v>471</v>
      </c>
    </row>
    <row r="58" spans="1:6" x14ac:dyDescent="0.3">
      <c r="A58" s="7" t="s">
        <v>303</v>
      </c>
      <c r="B58" s="7" t="s">
        <v>41</v>
      </c>
      <c r="C58" s="7" t="s">
        <v>468</v>
      </c>
      <c r="D58" s="39">
        <v>49.150000000000006</v>
      </c>
      <c r="E58" s="32" t="s">
        <v>471</v>
      </c>
    </row>
    <row r="59" spans="1:6" x14ac:dyDescent="0.3">
      <c r="A59" s="7" t="s">
        <v>110</v>
      </c>
      <c r="B59" s="7" t="s">
        <v>41</v>
      </c>
      <c r="C59" s="7" t="s">
        <v>462</v>
      </c>
      <c r="D59" s="39">
        <v>49</v>
      </c>
      <c r="E59" s="32" t="s">
        <v>471</v>
      </c>
    </row>
    <row r="60" spans="1:6" x14ac:dyDescent="0.3">
      <c r="A60" s="7" t="s">
        <v>306</v>
      </c>
      <c r="B60" s="7" t="s">
        <v>41</v>
      </c>
      <c r="C60" s="7" t="s">
        <v>468</v>
      </c>
      <c r="D60" s="39">
        <v>48.900000000000006</v>
      </c>
      <c r="E60" s="32" t="s">
        <v>471</v>
      </c>
    </row>
    <row r="61" spans="1:6" x14ac:dyDescent="0.3">
      <c r="A61" s="7" t="s">
        <v>167</v>
      </c>
      <c r="B61" s="7" t="s">
        <v>41</v>
      </c>
      <c r="C61" s="7" t="s">
        <v>464</v>
      </c>
      <c r="D61" s="39">
        <v>48.5</v>
      </c>
      <c r="E61" s="32" t="s">
        <v>471</v>
      </c>
    </row>
    <row r="62" spans="1:6" x14ac:dyDescent="0.3">
      <c r="A62" s="7" t="s">
        <v>115</v>
      </c>
      <c r="B62" s="7" t="s">
        <v>41</v>
      </c>
      <c r="C62" s="7" t="s">
        <v>462</v>
      </c>
      <c r="D62" s="39">
        <v>48.4</v>
      </c>
      <c r="E62" s="32" t="s">
        <v>471</v>
      </c>
    </row>
    <row r="63" spans="1:6" x14ac:dyDescent="0.3">
      <c r="A63" s="7" t="s">
        <v>313</v>
      </c>
      <c r="B63" s="7" t="s">
        <v>41</v>
      </c>
      <c r="C63" s="7" t="s">
        <v>468</v>
      </c>
      <c r="D63" s="39">
        <v>48.150000000000006</v>
      </c>
      <c r="E63" s="32" t="s">
        <v>471</v>
      </c>
    </row>
    <row r="64" spans="1:6" x14ac:dyDescent="0.3">
      <c r="A64" s="7" t="s">
        <v>209</v>
      </c>
      <c r="B64" s="7" t="s">
        <v>41</v>
      </c>
      <c r="C64" s="7" t="s">
        <v>466</v>
      </c>
      <c r="D64" s="39">
        <v>47.7</v>
      </c>
      <c r="E64" s="32" t="s">
        <v>471</v>
      </c>
    </row>
    <row r="65" spans="1:6" x14ac:dyDescent="0.3">
      <c r="A65" s="37" t="s">
        <v>40</v>
      </c>
      <c r="B65" s="37" t="s">
        <v>41</v>
      </c>
      <c r="C65" s="7" t="s">
        <v>457</v>
      </c>
      <c r="D65" s="39">
        <v>47.65</v>
      </c>
      <c r="E65" s="32" t="s">
        <v>471</v>
      </c>
    </row>
    <row r="66" spans="1:6" x14ac:dyDescent="0.3">
      <c r="A66" s="7" t="s">
        <v>315</v>
      </c>
      <c r="B66" s="7" t="s">
        <v>41</v>
      </c>
      <c r="C66" s="7" t="s">
        <v>468</v>
      </c>
      <c r="D66" s="39">
        <v>47.5</v>
      </c>
      <c r="E66" s="32" t="s">
        <v>471</v>
      </c>
    </row>
    <row r="67" spans="1:6" x14ac:dyDescent="0.3">
      <c r="A67" s="7" t="s">
        <v>320</v>
      </c>
      <c r="B67" s="7" t="s">
        <v>41</v>
      </c>
      <c r="C67" s="7" t="s">
        <v>468</v>
      </c>
      <c r="D67" s="39">
        <v>47.349999999999994</v>
      </c>
      <c r="E67" s="32" t="s">
        <v>471</v>
      </c>
    </row>
    <row r="68" spans="1:6" x14ac:dyDescent="0.3">
      <c r="A68" s="7" t="s">
        <v>97</v>
      </c>
      <c r="B68" s="7" t="s">
        <v>41</v>
      </c>
      <c r="C68" s="7" t="s">
        <v>461</v>
      </c>
      <c r="D68" s="39">
        <v>46.100000000000009</v>
      </c>
      <c r="E68" s="32" t="s">
        <v>471</v>
      </c>
    </row>
    <row r="69" spans="1:6" x14ac:dyDescent="0.3">
      <c r="A69" s="7" t="s">
        <v>125</v>
      </c>
      <c r="B69" s="7" t="s">
        <v>41</v>
      </c>
      <c r="C69" s="7" t="s">
        <v>462</v>
      </c>
      <c r="D69" s="39">
        <v>45.250000000000007</v>
      </c>
      <c r="E69" s="32" t="s">
        <v>471</v>
      </c>
    </row>
    <row r="70" spans="1:6" x14ac:dyDescent="0.3">
      <c r="A70" s="7" t="s">
        <v>186</v>
      </c>
      <c r="B70" s="7" t="s">
        <v>41</v>
      </c>
      <c r="C70" s="7" t="s">
        <v>465</v>
      </c>
      <c r="D70" s="39">
        <v>43.849999999999994</v>
      </c>
      <c r="E70" s="32" t="s">
        <v>471</v>
      </c>
    </row>
    <row r="71" spans="1:6" x14ac:dyDescent="0.3">
      <c r="A71" s="7" t="s">
        <v>124</v>
      </c>
      <c r="B71" s="7" t="s">
        <v>41</v>
      </c>
      <c r="C71" s="7" t="s">
        <v>462</v>
      </c>
      <c r="D71" s="39">
        <v>42.999999999999993</v>
      </c>
      <c r="E71" s="32" t="s">
        <v>471</v>
      </c>
    </row>
    <row r="72" spans="1:6" x14ac:dyDescent="0.3">
      <c r="A72" s="7" t="s">
        <v>325</v>
      </c>
      <c r="B72" s="7" t="s">
        <v>41</v>
      </c>
      <c r="C72" s="7" t="s">
        <v>468</v>
      </c>
      <c r="D72" s="39">
        <v>42.800000000000004</v>
      </c>
      <c r="E72" s="32" t="s">
        <v>471</v>
      </c>
    </row>
    <row r="73" spans="1:6" x14ac:dyDescent="0.3">
      <c r="A73" s="7" t="s">
        <v>326</v>
      </c>
      <c r="B73" s="7" t="s">
        <v>41</v>
      </c>
      <c r="C73" s="7" t="s">
        <v>468</v>
      </c>
      <c r="D73" s="39">
        <v>40.299999999999997</v>
      </c>
      <c r="E73" s="32" t="s">
        <v>471</v>
      </c>
    </row>
    <row r="74" spans="1:6" x14ac:dyDescent="0.3">
      <c r="A74" s="7" t="s">
        <v>46</v>
      </c>
      <c r="B74" s="7" t="s">
        <v>41</v>
      </c>
      <c r="C74" s="7" t="s">
        <v>457</v>
      </c>
      <c r="D74" s="39">
        <v>33.299999999999997</v>
      </c>
      <c r="E74" s="32" t="s">
        <v>471</v>
      </c>
    </row>
    <row r="75" spans="1:6" x14ac:dyDescent="0.3">
      <c r="A75" s="7" t="s">
        <v>47</v>
      </c>
      <c r="B75" s="7" t="s">
        <v>41</v>
      </c>
      <c r="C75" s="7" t="s">
        <v>457</v>
      </c>
      <c r="D75" s="39">
        <v>30.950000000000003</v>
      </c>
      <c r="E75" s="32" t="s">
        <v>471</v>
      </c>
    </row>
    <row r="76" spans="1:6" x14ac:dyDescent="0.3">
      <c r="A76" s="7" t="s">
        <v>144</v>
      </c>
      <c r="B76" s="7" t="s">
        <v>41</v>
      </c>
      <c r="C76" s="7" t="s">
        <v>463</v>
      </c>
      <c r="D76" s="39">
        <v>25.950000000000003</v>
      </c>
      <c r="E76" s="32" t="s">
        <v>471</v>
      </c>
    </row>
    <row r="77" spans="1:6" x14ac:dyDescent="0.3">
      <c r="A77" s="7" t="s">
        <v>448</v>
      </c>
      <c r="B77" s="7" t="s">
        <v>41</v>
      </c>
      <c r="C77" s="7" t="s">
        <v>470</v>
      </c>
      <c r="D77" s="39">
        <v>0</v>
      </c>
      <c r="E77" s="32" t="s">
        <v>471</v>
      </c>
    </row>
    <row r="78" spans="1:6" x14ac:dyDescent="0.3">
      <c r="A78" s="7"/>
      <c r="B78" s="7"/>
      <c r="C78" s="7"/>
      <c r="D78" s="39"/>
      <c r="E78" s="32"/>
    </row>
    <row r="79" spans="1:6" x14ac:dyDescent="0.3">
      <c r="A79" s="7" t="s">
        <v>262</v>
      </c>
      <c r="B79" s="7" t="s">
        <v>75</v>
      </c>
      <c r="C79" s="7" t="s">
        <v>468</v>
      </c>
      <c r="D79" s="39">
        <v>51.8</v>
      </c>
      <c r="E79" s="32" t="s">
        <v>471</v>
      </c>
      <c r="F79" s="38">
        <v>0</v>
      </c>
    </row>
    <row r="80" spans="1:6" x14ac:dyDescent="0.3">
      <c r="A80" s="7" t="s">
        <v>276</v>
      </c>
      <c r="B80" s="7" t="s">
        <v>75</v>
      </c>
      <c r="C80" s="7" t="s">
        <v>468</v>
      </c>
      <c r="D80" s="39">
        <v>50.849999999999994</v>
      </c>
      <c r="E80" s="32" t="s">
        <v>471</v>
      </c>
    </row>
    <row r="81" spans="1:6" x14ac:dyDescent="0.3">
      <c r="A81" s="7" t="s">
        <v>289</v>
      </c>
      <c r="B81" s="7" t="s">
        <v>75</v>
      </c>
      <c r="C81" s="7" t="s">
        <v>468</v>
      </c>
      <c r="D81" s="39">
        <v>49.75</v>
      </c>
      <c r="E81" s="32" t="s">
        <v>471</v>
      </c>
    </row>
    <row r="82" spans="1:6" x14ac:dyDescent="0.3">
      <c r="A82" s="7" t="s">
        <v>394</v>
      </c>
      <c r="B82" s="7" t="s">
        <v>75</v>
      </c>
      <c r="C82" s="7" t="s">
        <v>470</v>
      </c>
      <c r="D82" s="39">
        <v>49.75</v>
      </c>
      <c r="E82" s="32" t="s">
        <v>471</v>
      </c>
    </row>
    <row r="83" spans="1:6" x14ac:dyDescent="0.3">
      <c r="A83" s="37" t="s">
        <v>74</v>
      </c>
      <c r="B83" s="37" t="s">
        <v>75</v>
      </c>
      <c r="C83" s="7" t="s">
        <v>460</v>
      </c>
      <c r="D83" s="39">
        <v>49.55</v>
      </c>
      <c r="E83" s="32" t="s">
        <v>471</v>
      </c>
    </row>
    <row r="84" spans="1:6" x14ac:dyDescent="0.3">
      <c r="A84" s="7" t="s">
        <v>398</v>
      </c>
      <c r="B84" s="7" t="s">
        <v>75</v>
      </c>
      <c r="C84" s="7" t="s">
        <v>470</v>
      </c>
      <c r="D84" s="39">
        <v>49.283333333333339</v>
      </c>
      <c r="E84" s="32" t="s">
        <v>471</v>
      </c>
    </row>
    <row r="85" spans="1:6" x14ac:dyDescent="0.3">
      <c r="A85" s="7" t="s">
        <v>301</v>
      </c>
      <c r="B85" s="7" t="s">
        <v>75</v>
      </c>
      <c r="C85" s="7" t="s">
        <v>468</v>
      </c>
      <c r="D85" s="39">
        <v>49.25</v>
      </c>
      <c r="E85" s="32" t="s">
        <v>471</v>
      </c>
    </row>
    <row r="86" spans="1:6" x14ac:dyDescent="0.3">
      <c r="A86" s="37" t="s">
        <v>140</v>
      </c>
      <c r="B86" s="37" t="s">
        <v>75</v>
      </c>
      <c r="C86" s="7" t="s">
        <v>463</v>
      </c>
      <c r="D86" s="39">
        <v>48.400000000000006</v>
      </c>
      <c r="E86" s="32" t="s">
        <v>471</v>
      </c>
    </row>
    <row r="87" spans="1:6" x14ac:dyDescent="0.3">
      <c r="A87" s="7" t="s">
        <v>183</v>
      </c>
      <c r="B87" s="7" t="s">
        <v>75</v>
      </c>
      <c r="C87" s="7" t="s">
        <v>465</v>
      </c>
      <c r="D87" s="39">
        <v>48.3</v>
      </c>
      <c r="E87" s="32" t="s">
        <v>471</v>
      </c>
    </row>
    <row r="88" spans="1:6" x14ac:dyDescent="0.3">
      <c r="A88" s="7" t="s">
        <v>120</v>
      </c>
      <c r="B88" s="7" t="s">
        <v>75</v>
      </c>
      <c r="C88" s="7" t="s">
        <v>462</v>
      </c>
      <c r="D88" s="39">
        <v>46.849999999999994</v>
      </c>
      <c r="E88" s="32" t="s">
        <v>471</v>
      </c>
    </row>
    <row r="89" spans="1:6" x14ac:dyDescent="0.3">
      <c r="A89" s="7" t="s">
        <v>357</v>
      </c>
      <c r="B89" s="7" t="s">
        <v>75</v>
      </c>
      <c r="C89" s="7" t="s">
        <v>469</v>
      </c>
      <c r="D89" s="39">
        <v>42.849999999999994</v>
      </c>
      <c r="E89" s="32" t="s">
        <v>471</v>
      </c>
    </row>
    <row r="90" spans="1:6" x14ac:dyDescent="0.3">
      <c r="A90" s="7" t="s">
        <v>358</v>
      </c>
      <c r="B90" s="7" t="s">
        <v>75</v>
      </c>
      <c r="C90" s="7" t="s">
        <v>469</v>
      </c>
      <c r="D90" s="39">
        <v>40.399999999999991</v>
      </c>
      <c r="E90" s="32" t="s">
        <v>471</v>
      </c>
    </row>
    <row r="91" spans="1:6" x14ac:dyDescent="0.3">
      <c r="A91" s="7" t="s">
        <v>130</v>
      </c>
      <c r="B91" s="7" t="s">
        <v>75</v>
      </c>
      <c r="C91" s="7" t="s">
        <v>462</v>
      </c>
      <c r="D91" s="39">
        <v>35.799999999999997</v>
      </c>
      <c r="E91" s="32" t="s">
        <v>471</v>
      </c>
    </row>
    <row r="92" spans="1:6" x14ac:dyDescent="0.3">
      <c r="A92" s="7" t="s">
        <v>440</v>
      </c>
      <c r="B92" s="7" t="s">
        <v>75</v>
      </c>
      <c r="C92" s="7" t="s">
        <v>470</v>
      </c>
      <c r="D92" s="39">
        <v>12.3</v>
      </c>
      <c r="E92" s="32" t="s">
        <v>471</v>
      </c>
    </row>
    <row r="93" spans="1:6" x14ac:dyDescent="0.3">
      <c r="A93" s="7"/>
      <c r="B93" s="7"/>
      <c r="C93" s="7"/>
      <c r="D93" s="39"/>
      <c r="E93" s="32"/>
    </row>
    <row r="94" spans="1:6" x14ac:dyDescent="0.3">
      <c r="A94" s="37" t="s">
        <v>368</v>
      </c>
      <c r="B94" s="37" t="s">
        <v>62</v>
      </c>
      <c r="C94" s="7" t="s">
        <v>470</v>
      </c>
      <c r="D94" s="39">
        <v>53.250000000000007</v>
      </c>
      <c r="E94" s="32" t="s">
        <v>471</v>
      </c>
      <c r="F94" s="38">
        <v>0</v>
      </c>
    </row>
    <row r="95" spans="1:6" x14ac:dyDescent="0.3">
      <c r="A95" s="37" t="s">
        <v>369</v>
      </c>
      <c r="B95" s="37" t="s">
        <v>62</v>
      </c>
      <c r="C95" s="7" t="s">
        <v>470</v>
      </c>
      <c r="D95" s="39">
        <v>53.1</v>
      </c>
      <c r="E95" s="32" t="s">
        <v>471</v>
      </c>
    </row>
    <row r="96" spans="1:6" x14ac:dyDescent="0.3">
      <c r="A96" s="37" t="s">
        <v>237</v>
      </c>
      <c r="B96" s="37" t="s">
        <v>62</v>
      </c>
      <c r="C96" s="7" t="s">
        <v>467</v>
      </c>
      <c r="D96" s="39">
        <v>51.95</v>
      </c>
      <c r="E96" s="32" t="s">
        <v>471</v>
      </c>
    </row>
    <row r="97" spans="1:5" x14ac:dyDescent="0.3">
      <c r="A97" s="7" t="s">
        <v>292</v>
      </c>
      <c r="B97" s="7" t="s">
        <v>62</v>
      </c>
      <c r="C97" s="7" t="s">
        <v>468</v>
      </c>
      <c r="D97" s="39">
        <v>49.55</v>
      </c>
      <c r="E97" s="32" t="s">
        <v>471</v>
      </c>
    </row>
    <row r="98" spans="1:5" x14ac:dyDescent="0.3">
      <c r="A98" s="7" t="s">
        <v>212</v>
      </c>
      <c r="B98" s="7" t="s">
        <v>62</v>
      </c>
      <c r="C98" s="7" t="s">
        <v>466</v>
      </c>
      <c r="D98" s="39">
        <v>47.4</v>
      </c>
      <c r="E98" s="32" t="s">
        <v>471</v>
      </c>
    </row>
    <row r="99" spans="1:5" x14ac:dyDescent="0.3">
      <c r="A99" s="7" t="s">
        <v>409</v>
      </c>
      <c r="B99" s="7" t="s">
        <v>62</v>
      </c>
      <c r="C99" s="7" t="s">
        <v>470</v>
      </c>
      <c r="D99" s="39">
        <v>47.399999999999991</v>
      </c>
      <c r="E99" s="32" t="s">
        <v>471</v>
      </c>
    </row>
    <row r="100" spans="1:5" x14ac:dyDescent="0.3">
      <c r="A100" s="7" t="s">
        <v>246</v>
      </c>
      <c r="B100" s="7" t="s">
        <v>62</v>
      </c>
      <c r="C100" s="7" t="s">
        <v>467</v>
      </c>
      <c r="D100" s="39">
        <v>46.2</v>
      </c>
      <c r="E100" s="32" t="s">
        <v>471</v>
      </c>
    </row>
    <row r="101" spans="1:5" x14ac:dyDescent="0.3">
      <c r="A101" s="7" t="s">
        <v>413</v>
      </c>
      <c r="B101" s="7" t="s">
        <v>62</v>
      </c>
      <c r="C101" s="7" t="s">
        <v>470</v>
      </c>
      <c r="D101" s="39">
        <v>46</v>
      </c>
      <c r="E101" s="32" t="s">
        <v>471</v>
      </c>
    </row>
    <row r="102" spans="1:5" x14ac:dyDescent="0.3">
      <c r="A102" s="7" t="s">
        <v>101</v>
      </c>
      <c r="B102" s="7" t="s">
        <v>62</v>
      </c>
      <c r="C102" s="7" t="s">
        <v>461</v>
      </c>
      <c r="D102" s="39">
        <v>43.45</v>
      </c>
      <c r="E102" s="32" t="s">
        <v>471</v>
      </c>
    </row>
    <row r="103" spans="1:5" x14ac:dyDescent="0.3">
      <c r="A103" s="7" t="s">
        <v>251</v>
      </c>
      <c r="B103" s="7" t="s">
        <v>62</v>
      </c>
      <c r="C103" s="7" t="s">
        <v>467</v>
      </c>
      <c r="D103" s="39">
        <v>41.249999999999993</v>
      </c>
      <c r="E103" s="32" t="s">
        <v>471</v>
      </c>
    </row>
    <row r="104" spans="1:5" x14ac:dyDescent="0.3">
      <c r="A104" s="7" t="s">
        <v>61</v>
      </c>
      <c r="B104" s="7" t="s">
        <v>62</v>
      </c>
      <c r="C104" s="7" t="s">
        <v>459</v>
      </c>
      <c r="D104" s="39">
        <v>36.049999999999997</v>
      </c>
      <c r="E104" s="32" t="s">
        <v>471</v>
      </c>
    </row>
    <row r="105" spans="1:5" x14ac:dyDescent="0.3">
      <c r="A105" s="7" t="s">
        <v>133</v>
      </c>
      <c r="B105" s="7" t="s">
        <v>62</v>
      </c>
      <c r="C105" s="7" t="s">
        <v>462</v>
      </c>
      <c r="D105" s="39">
        <v>32.449999999999996</v>
      </c>
      <c r="E105" s="32" t="s">
        <v>471</v>
      </c>
    </row>
    <row r="106" spans="1:5" x14ac:dyDescent="0.3">
      <c r="A106" s="7" t="s">
        <v>222</v>
      </c>
      <c r="B106" s="7" t="s">
        <v>62</v>
      </c>
      <c r="C106" s="7" t="s">
        <v>466</v>
      </c>
      <c r="D106" s="39">
        <v>28.400000000000002</v>
      </c>
      <c r="E106" s="32" t="s">
        <v>471</v>
      </c>
    </row>
    <row r="107" spans="1:5" x14ac:dyDescent="0.3">
      <c r="A107" s="7" t="s">
        <v>221</v>
      </c>
      <c r="B107" s="7" t="s">
        <v>62</v>
      </c>
      <c r="C107" s="7" t="s">
        <v>466</v>
      </c>
      <c r="D107" s="39">
        <v>28.200000000000003</v>
      </c>
      <c r="E107" s="32" t="s">
        <v>471</v>
      </c>
    </row>
    <row r="108" spans="1:5" x14ac:dyDescent="0.3">
      <c r="A108" s="7" t="s">
        <v>226</v>
      </c>
      <c r="B108" s="7" t="s">
        <v>62</v>
      </c>
      <c r="C108" s="7" t="s">
        <v>466</v>
      </c>
      <c r="D108" s="39">
        <v>9.1999999999999993</v>
      </c>
      <c r="E108" s="32" t="s">
        <v>471</v>
      </c>
    </row>
    <row r="109" spans="1:5" x14ac:dyDescent="0.3">
      <c r="A109" s="7" t="s">
        <v>365</v>
      </c>
      <c r="B109" s="7" t="s">
        <v>62</v>
      </c>
      <c r="C109" s="7" t="s">
        <v>469</v>
      </c>
      <c r="D109" s="39">
        <v>5</v>
      </c>
      <c r="E109" s="32" t="s">
        <v>471</v>
      </c>
    </row>
    <row r="110" spans="1:5" x14ac:dyDescent="0.3">
      <c r="A110" s="7" t="s">
        <v>191</v>
      </c>
      <c r="B110" s="7" t="s">
        <v>62</v>
      </c>
      <c r="C110" s="7" t="s">
        <v>465</v>
      </c>
      <c r="D110" s="39">
        <v>0</v>
      </c>
      <c r="E110" s="32" t="s">
        <v>471</v>
      </c>
    </row>
    <row r="111" spans="1:5" x14ac:dyDescent="0.3">
      <c r="A111" s="7" t="s">
        <v>335</v>
      </c>
      <c r="B111" s="7" t="s">
        <v>62</v>
      </c>
      <c r="C111" s="7" t="s">
        <v>468</v>
      </c>
      <c r="D111" s="39">
        <v>0</v>
      </c>
      <c r="E111" s="32" t="s">
        <v>471</v>
      </c>
    </row>
    <row r="112" spans="1:5" x14ac:dyDescent="0.3">
      <c r="A112" s="7" t="s">
        <v>340</v>
      </c>
      <c r="B112" s="7" t="s">
        <v>62</v>
      </c>
      <c r="C112" s="7" t="s">
        <v>468</v>
      </c>
      <c r="D112" s="39">
        <v>0</v>
      </c>
      <c r="E112" s="32" t="s">
        <v>471</v>
      </c>
    </row>
    <row r="113" spans="1:6" x14ac:dyDescent="0.3">
      <c r="A113" s="7" t="s">
        <v>443</v>
      </c>
      <c r="B113" s="7" t="s">
        <v>62</v>
      </c>
      <c r="C113" s="7" t="s">
        <v>470</v>
      </c>
      <c r="D113" s="39">
        <v>0</v>
      </c>
      <c r="E113" s="32" t="s">
        <v>471</v>
      </c>
    </row>
    <row r="114" spans="1:6" x14ac:dyDescent="0.3">
      <c r="A114" s="7"/>
      <c r="B114" s="7"/>
      <c r="C114" s="7"/>
      <c r="D114" s="39"/>
      <c r="E114" s="32"/>
    </row>
    <row r="115" spans="1:6" x14ac:dyDescent="0.3">
      <c r="A115" s="34" t="s">
        <v>238</v>
      </c>
      <c r="B115" s="34" t="s">
        <v>161</v>
      </c>
      <c r="C115" s="34" t="s">
        <v>467</v>
      </c>
      <c r="D115" s="40">
        <v>50.95</v>
      </c>
      <c r="E115" s="43" t="s">
        <v>472</v>
      </c>
      <c r="F115" s="36">
        <v>150.89999999999998</v>
      </c>
    </row>
    <row r="116" spans="1:6" x14ac:dyDescent="0.3">
      <c r="A116" s="34" t="s">
        <v>387</v>
      </c>
      <c r="B116" s="34" t="s">
        <v>161</v>
      </c>
      <c r="C116" s="34" t="s">
        <v>470</v>
      </c>
      <c r="D116" s="40">
        <v>50.399999999999991</v>
      </c>
      <c r="E116" s="43" t="s">
        <v>472</v>
      </c>
    </row>
    <row r="117" spans="1:6" x14ac:dyDescent="0.3">
      <c r="A117" s="34" t="s">
        <v>160</v>
      </c>
      <c r="B117" s="34" t="s">
        <v>161</v>
      </c>
      <c r="C117" s="34" t="s">
        <v>464</v>
      </c>
      <c r="D117" s="40">
        <v>49.55</v>
      </c>
      <c r="E117" s="43" t="s">
        <v>472</v>
      </c>
    </row>
    <row r="118" spans="1:6" x14ac:dyDescent="0.3">
      <c r="A118" s="7" t="s">
        <v>166</v>
      </c>
      <c r="B118" s="7" t="s">
        <v>161</v>
      </c>
      <c r="C118" s="7" t="s">
        <v>464</v>
      </c>
      <c r="D118" s="39">
        <v>48.949999999999996</v>
      </c>
      <c r="E118" s="32" t="s">
        <v>472</v>
      </c>
    </row>
    <row r="119" spans="1:6" x14ac:dyDescent="0.3">
      <c r="A119" s="7" t="s">
        <v>405</v>
      </c>
      <c r="B119" s="7" t="s">
        <v>161</v>
      </c>
      <c r="C119" s="7" t="s">
        <v>470</v>
      </c>
      <c r="D119" s="39">
        <v>47.95</v>
      </c>
      <c r="E119" s="32" t="s">
        <v>472</v>
      </c>
    </row>
    <row r="120" spans="1:6" x14ac:dyDescent="0.3">
      <c r="A120" s="7" t="s">
        <v>216</v>
      </c>
      <c r="B120" s="7" t="s">
        <v>161</v>
      </c>
      <c r="C120" s="7" t="s">
        <v>466</v>
      </c>
      <c r="D120" s="39">
        <v>45.899999999999991</v>
      </c>
      <c r="E120" s="32" t="s">
        <v>472</v>
      </c>
    </row>
    <row r="121" spans="1:6" x14ac:dyDescent="0.3">
      <c r="A121" s="7" t="s">
        <v>356</v>
      </c>
      <c r="B121" s="7" t="s">
        <v>161</v>
      </c>
      <c r="C121" s="7" t="s">
        <v>469</v>
      </c>
      <c r="D121" s="39">
        <v>44.850000000000009</v>
      </c>
      <c r="E121" s="32" t="s">
        <v>472</v>
      </c>
    </row>
    <row r="122" spans="1:6" x14ac:dyDescent="0.3">
      <c r="A122" s="7" t="s">
        <v>175</v>
      </c>
      <c r="B122" s="7" t="s">
        <v>161</v>
      </c>
      <c r="C122" s="7" t="s">
        <v>464</v>
      </c>
      <c r="D122" s="39">
        <v>24.05</v>
      </c>
      <c r="E122" s="32" t="s">
        <v>472</v>
      </c>
    </row>
    <row r="123" spans="1:6" x14ac:dyDescent="0.3">
      <c r="A123" s="7"/>
      <c r="B123" s="7"/>
      <c r="C123" s="7"/>
      <c r="D123" s="39"/>
      <c r="E123" s="32"/>
    </row>
    <row r="124" spans="1:6" x14ac:dyDescent="0.3">
      <c r="A124" s="34" t="s">
        <v>147</v>
      </c>
      <c r="B124" s="34" t="s">
        <v>78</v>
      </c>
      <c r="C124" s="34" t="s">
        <v>464</v>
      </c>
      <c r="D124" s="40">
        <v>52.95</v>
      </c>
      <c r="E124" s="43" t="s">
        <v>472</v>
      </c>
      <c r="F124" s="36">
        <v>157.44999999999999</v>
      </c>
    </row>
    <row r="125" spans="1:6" x14ac:dyDescent="0.3">
      <c r="A125" s="34" t="s">
        <v>371</v>
      </c>
      <c r="B125" s="34" t="s">
        <v>78</v>
      </c>
      <c r="C125" s="34" t="s">
        <v>470</v>
      </c>
      <c r="D125" s="40">
        <v>52.599999999999994</v>
      </c>
      <c r="E125" s="43" t="s">
        <v>472</v>
      </c>
    </row>
    <row r="126" spans="1:6" x14ac:dyDescent="0.3">
      <c r="A126" s="34" t="s">
        <v>265</v>
      </c>
      <c r="B126" s="34" t="s">
        <v>78</v>
      </c>
      <c r="C126" s="34" t="s">
        <v>468</v>
      </c>
      <c r="D126" s="40">
        <v>51.900000000000006</v>
      </c>
      <c r="E126" s="43" t="s">
        <v>472</v>
      </c>
    </row>
    <row r="127" spans="1:6" x14ac:dyDescent="0.3">
      <c r="A127" s="7" t="s">
        <v>77</v>
      </c>
      <c r="B127" s="7" t="s">
        <v>78</v>
      </c>
      <c r="C127" s="7" t="s">
        <v>460</v>
      </c>
      <c r="D127" s="39">
        <v>48.300000000000004</v>
      </c>
      <c r="E127" s="32" t="s">
        <v>472</v>
      </c>
    </row>
    <row r="128" spans="1:6" x14ac:dyDescent="0.3">
      <c r="A128" s="7" t="s">
        <v>334</v>
      </c>
      <c r="B128" s="7" t="s">
        <v>78</v>
      </c>
      <c r="C128" s="7" t="s">
        <v>468</v>
      </c>
      <c r="D128" s="39">
        <v>0</v>
      </c>
      <c r="E128" s="32" t="s">
        <v>472</v>
      </c>
    </row>
    <row r="129" spans="1:6" x14ac:dyDescent="0.3">
      <c r="A129" s="37" t="s">
        <v>194</v>
      </c>
      <c r="B129" s="37" t="s">
        <v>78</v>
      </c>
      <c r="C129" s="7" t="s">
        <v>466</v>
      </c>
      <c r="D129" s="39">
        <v>51.1</v>
      </c>
      <c r="E129" s="32" t="s">
        <v>471</v>
      </c>
    </row>
    <row r="130" spans="1:6" x14ac:dyDescent="0.3">
      <c r="A130" s="7" t="s">
        <v>271</v>
      </c>
      <c r="B130" s="7" t="s">
        <v>78</v>
      </c>
      <c r="C130" s="7" t="s">
        <v>468</v>
      </c>
      <c r="D130" s="39">
        <v>51.1</v>
      </c>
      <c r="E130" s="32" t="s">
        <v>471</v>
      </c>
    </row>
    <row r="131" spans="1:6" x14ac:dyDescent="0.3">
      <c r="A131" s="7" t="s">
        <v>304</v>
      </c>
      <c r="B131" s="7" t="s">
        <v>78</v>
      </c>
      <c r="C131" s="7" t="s">
        <v>468</v>
      </c>
      <c r="D131" s="39">
        <v>49.099999999999994</v>
      </c>
      <c r="E131" s="32" t="s">
        <v>471</v>
      </c>
    </row>
    <row r="132" spans="1:6" x14ac:dyDescent="0.3">
      <c r="A132" s="7" t="s">
        <v>204</v>
      </c>
      <c r="B132" s="7" t="s">
        <v>78</v>
      </c>
      <c r="C132" s="7" t="s">
        <v>466</v>
      </c>
      <c r="D132" s="39">
        <v>48.750000000000007</v>
      </c>
      <c r="E132" s="32" t="s">
        <v>471</v>
      </c>
    </row>
    <row r="133" spans="1:6" x14ac:dyDescent="0.3">
      <c r="A133" s="7" t="s">
        <v>308</v>
      </c>
      <c r="B133" s="7" t="s">
        <v>78</v>
      </c>
      <c r="C133" s="7" t="s">
        <v>468</v>
      </c>
      <c r="D133" s="39">
        <v>48.75</v>
      </c>
      <c r="E133" s="32" t="s">
        <v>471</v>
      </c>
    </row>
    <row r="134" spans="1:6" x14ac:dyDescent="0.3">
      <c r="A134" s="7" t="s">
        <v>359</v>
      </c>
      <c r="B134" s="7" t="s">
        <v>78</v>
      </c>
      <c r="C134" s="7" t="s">
        <v>469</v>
      </c>
      <c r="D134" s="39">
        <v>36.599999999999994</v>
      </c>
      <c r="E134" s="32" t="s">
        <v>471</v>
      </c>
    </row>
    <row r="135" spans="1:6" x14ac:dyDescent="0.3">
      <c r="A135" s="7" t="s">
        <v>346</v>
      </c>
      <c r="B135" s="7" t="s">
        <v>78</v>
      </c>
      <c r="C135" s="7" t="s">
        <v>468</v>
      </c>
      <c r="D135" s="39">
        <v>0</v>
      </c>
      <c r="E135" s="32" t="s">
        <v>471</v>
      </c>
    </row>
    <row r="136" spans="1:6" x14ac:dyDescent="0.3">
      <c r="A136" s="7" t="s">
        <v>450</v>
      </c>
      <c r="B136" s="7" t="s">
        <v>78</v>
      </c>
      <c r="C136" s="7" t="s">
        <v>470</v>
      </c>
      <c r="D136" s="39">
        <v>0</v>
      </c>
      <c r="E136" s="32" t="s">
        <v>471</v>
      </c>
    </row>
    <row r="137" spans="1:6" x14ac:dyDescent="0.3">
      <c r="A137" s="7"/>
      <c r="B137" s="7"/>
      <c r="C137" s="7"/>
      <c r="D137" s="39"/>
      <c r="E137" s="32"/>
    </row>
    <row r="138" spans="1:6" x14ac:dyDescent="0.3">
      <c r="A138" s="34" t="s">
        <v>72</v>
      </c>
      <c r="B138" s="34" t="s">
        <v>66</v>
      </c>
      <c r="C138" s="34" t="s">
        <v>460</v>
      </c>
      <c r="D138" s="40">
        <v>50.3</v>
      </c>
      <c r="E138" s="43" t="s">
        <v>472</v>
      </c>
      <c r="F138" s="36">
        <v>150.69999999999999</v>
      </c>
    </row>
    <row r="139" spans="1:6" x14ac:dyDescent="0.3">
      <c r="A139" s="34" t="s">
        <v>389</v>
      </c>
      <c r="B139" s="34" t="s">
        <v>66</v>
      </c>
      <c r="C139" s="34" t="s">
        <v>470</v>
      </c>
      <c r="D139" s="40">
        <v>50.3</v>
      </c>
      <c r="E139" s="43" t="s">
        <v>472</v>
      </c>
    </row>
    <row r="140" spans="1:6" x14ac:dyDescent="0.3">
      <c r="A140" s="34" t="s">
        <v>108</v>
      </c>
      <c r="B140" s="34" t="s">
        <v>66</v>
      </c>
      <c r="C140" s="34" t="s">
        <v>462</v>
      </c>
      <c r="D140" s="40">
        <v>50.1</v>
      </c>
      <c r="E140" s="43" t="s">
        <v>472</v>
      </c>
    </row>
    <row r="141" spans="1:6" x14ac:dyDescent="0.3">
      <c r="A141" s="7" t="s">
        <v>392</v>
      </c>
      <c r="B141" s="7" t="s">
        <v>66</v>
      </c>
      <c r="C141" s="7" t="s">
        <v>470</v>
      </c>
      <c r="D141" s="39">
        <v>50.050000000000004</v>
      </c>
      <c r="E141" s="32" t="s">
        <v>472</v>
      </c>
    </row>
    <row r="142" spans="1:6" x14ac:dyDescent="0.3">
      <c r="A142" s="7" t="s">
        <v>291</v>
      </c>
      <c r="B142" s="7" t="s">
        <v>66</v>
      </c>
      <c r="C142" s="7" t="s">
        <v>468</v>
      </c>
      <c r="D142" s="39">
        <v>49.899999999999991</v>
      </c>
      <c r="E142" s="32" t="s">
        <v>472</v>
      </c>
    </row>
    <row r="143" spans="1:6" x14ac:dyDescent="0.3">
      <c r="A143" s="7" t="s">
        <v>312</v>
      </c>
      <c r="B143" s="7" t="s">
        <v>66</v>
      </c>
      <c r="C143" s="7" t="s">
        <v>468</v>
      </c>
      <c r="D143" s="39">
        <v>47.85</v>
      </c>
      <c r="E143" s="32" t="s">
        <v>472</v>
      </c>
    </row>
    <row r="144" spans="1:6" x14ac:dyDescent="0.3">
      <c r="A144" s="7" t="s">
        <v>323</v>
      </c>
      <c r="B144" s="7" t="s">
        <v>66</v>
      </c>
      <c r="C144" s="7" t="s">
        <v>468</v>
      </c>
      <c r="D144" s="39">
        <v>46.5</v>
      </c>
      <c r="E144" s="32" t="s">
        <v>472</v>
      </c>
    </row>
    <row r="145" spans="1:6" x14ac:dyDescent="0.3">
      <c r="A145" s="7" t="s">
        <v>118</v>
      </c>
      <c r="B145" s="7" t="s">
        <v>66</v>
      </c>
      <c r="C145" s="7" t="s">
        <v>462</v>
      </c>
      <c r="D145" s="39">
        <v>46.399999999999991</v>
      </c>
      <c r="E145" s="32" t="s">
        <v>472</v>
      </c>
    </row>
    <row r="146" spans="1:6" x14ac:dyDescent="0.3">
      <c r="A146" s="7" t="s">
        <v>119</v>
      </c>
      <c r="B146" s="7" t="s">
        <v>66</v>
      </c>
      <c r="C146" s="7" t="s">
        <v>462</v>
      </c>
      <c r="D146" s="39">
        <v>45.65</v>
      </c>
      <c r="E146" s="32" t="s">
        <v>472</v>
      </c>
    </row>
    <row r="147" spans="1:6" x14ac:dyDescent="0.3">
      <c r="A147" s="7" t="s">
        <v>432</v>
      </c>
      <c r="B147" s="7" t="s">
        <v>66</v>
      </c>
      <c r="C147" s="7" t="s">
        <v>470</v>
      </c>
      <c r="D147" s="39">
        <v>30.5</v>
      </c>
      <c r="E147" s="32" t="s">
        <v>472</v>
      </c>
    </row>
    <row r="148" spans="1:6" x14ac:dyDescent="0.3">
      <c r="A148" s="7" t="s">
        <v>65</v>
      </c>
      <c r="B148" s="7" t="s">
        <v>66</v>
      </c>
      <c r="C148" s="7" t="s">
        <v>459</v>
      </c>
      <c r="D148" s="39">
        <v>26.2</v>
      </c>
      <c r="E148" s="32" t="s">
        <v>472</v>
      </c>
    </row>
    <row r="149" spans="1:6" x14ac:dyDescent="0.3">
      <c r="A149" s="7" t="s">
        <v>89</v>
      </c>
      <c r="B149" s="7" t="s">
        <v>66</v>
      </c>
      <c r="C149" s="7" t="s">
        <v>460</v>
      </c>
      <c r="D149" s="39">
        <v>0</v>
      </c>
      <c r="E149" s="32" t="s">
        <v>472</v>
      </c>
    </row>
    <row r="150" spans="1:6" x14ac:dyDescent="0.3">
      <c r="A150" s="7" t="s">
        <v>227</v>
      </c>
      <c r="B150" s="7" t="s">
        <v>66</v>
      </c>
      <c r="C150" s="7" t="s">
        <v>466</v>
      </c>
      <c r="D150" s="39">
        <v>0</v>
      </c>
      <c r="E150" s="32" t="s">
        <v>472</v>
      </c>
    </row>
    <row r="151" spans="1:6" x14ac:dyDescent="0.3">
      <c r="A151" s="7" t="s">
        <v>228</v>
      </c>
      <c r="B151" s="7" t="s">
        <v>66</v>
      </c>
      <c r="C151" s="7" t="s">
        <v>466</v>
      </c>
      <c r="D151" s="39">
        <v>0</v>
      </c>
      <c r="E151" s="32" t="s">
        <v>472</v>
      </c>
    </row>
    <row r="152" spans="1:6" x14ac:dyDescent="0.3">
      <c r="A152" s="7" t="s">
        <v>234</v>
      </c>
      <c r="B152" s="7" t="s">
        <v>66</v>
      </c>
      <c r="C152" s="7" t="s">
        <v>466</v>
      </c>
      <c r="D152" s="39">
        <v>0</v>
      </c>
      <c r="E152" s="32" t="s">
        <v>472</v>
      </c>
    </row>
    <row r="153" spans="1:6" x14ac:dyDescent="0.3">
      <c r="A153" s="7" t="s">
        <v>157</v>
      </c>
      <c r="B153" s="7" t="s">
        <v>66</v>
      </c>
      <c r="C153" s="7" t="s">
        <v>464</v>
      </c>
      <c r="D153" s="39">
        <v>50.2</v>
      </c>
      <c r="E153" s="32" t="s">
        <v>471</v>
      </c>
    </row>
    <row r="154" spans="1:6" x14ac:dyDescent="0.3">
      <c r="A154" s="7" t="s">
        <v>285</v>
      </c>
      <c r="B154" s="7" t="s">
        <v>66</v>
      </c>
      <c r="C154" s="7" t="s">
        <v>468</v>
      </c>
      <c r="D154" s="39">
        <v>49.75</v>
      </c>
      <c r="E154" s="32" t="s">
        <v>471</v>
      </c>
    </row>
    <row r="155" spans="1:6" x14ac:dyDescent="0.3">
      <c r="A155" s="7" t="s">
        <v>337</v>
      </c>
      <c r="B155" s="7" t="s">
        <v>66</v>
      </c>
      <c r="C155" s="7" t="s">
        <v>468</v>
      </c>
      <c r="D155" s="39">
        <v>0</v>
      </c>
      <c r="E155" s="32" t="s">
        <v>471</v>
      </c>
    </row>
    <row r="156" spans="1:6" x14ac:dyDescent="0.3">
      <c r="A156" s="7"/>
      <c r="B156" s="7"/>
      <c r="C156" s="7"/>
      <c r="D156" s="39"/>
      <c r="E156" s="32"/>
    </row>
    <row r="157" spans="1:6" x14ac:dyDescent="0.3">
      <c r="A157" s="34" t="s">
        <v>192</v>
      </c>
      <c r="B157" s="34" t="s">
        <v>55</v>
      </c>
      <c r="C157" s="34" t="s">
        <v>466</v>
      </c>
      <c r="D157" s="40">
        <v>51.999999999999993</v>
      </c>
      <c r="E157" s="43" t="s">
        <v>472</v>
      </c>
      <c r="F157" s="36">
        <v>150.29999999999998</v>
      </c>
    </row>
    <row r="158" spans="1:6" x14ac:dyDescent="0.3">
      <c r="A158" s="34" t="s">
        <v>54</v>
      </c>
      <c r="B158" s="34" t="s">
        <v>55</v>
      </c>
      <c r="C158" s="34" t="s">
        <v>459</v>
      </c>
      <c r="D158" s="40">
        <v>51.7</v>
      </c>
      <c r="E158" s="43" t="s">
        <v>472</v>
      </c>
    </row>
    <row r="159" spans="1:6" x14ac:dyDescent="0.3">
      <c r="A159" s="34" t="s">
        <v>96</v>
      </c>
      <c r="B159" s="34" t="s">
        <v>55</v>
      </c>
      <c r="C159" s="34" t="s">
        <v>461</v>
      </c>
      <c r="D159" s="40">
        <v>46.6</v>
      </c>
      <c r="E159" s="43" t="s">
        <v>472</v>
      </c>
    </row>
    <row r="160" spans="1:6" x14ac:dyDescent="0.3">
      <c r="A160" s="7" t="s">
        <v>132</v>
      </c>
      <c r="B160" s="7" t="s">
        <v>55</v>
      </c>
      <c r="C160" s="7" t="s">
        <v>462</v>
      </c>
      <c r="D160" s="39">
        <v>33.75</v>
      </c>
      <c r="E160" s="32" t="s">
        <v>472</v>
      </c>
    </row>
    <row r="161" spans="1:6" x14ac:dyDescent="0.3">
      <c r="A161" s="7" t="s">
        <v>104</v>
      </c>
      <c r="B161" s="7" t="s">
        <v>55</v>
      </c>
      <c r="C161" s="7" t="s">
        <v>461</v>
      </c>
      <c r="D161" s="39">
        <v>32.300000000000004</v>
      </c>
      <c r="E161" s="32" t="s">
        <v>472</v>
      </c>
    </row>
    <row r="162" spans="1:6" x14ac:dyDescent="0.3">
      <c r="A162" s="7" t="s">
        <v>137</v>
      </c>
      <c r="B162" s="7" t="s">
        <v>55</v>
      </c>
      <c r="C162" s="7" t="s">
        <v>462</v>
      </c>
      <c r="D162" s="39">
        <v>0</v>
      </c>
      <c r="E162" s="32" t="s">
        <v>472</v>
      </c>
    </row>
    <row r="163" spans="1:6" x14ac:dyDescent="0.3">
      <c r="A163" s="7" t="s">
        <v>279</v>
      </c>
      <c r="B163" s="7" t="s">
        <v>55</v>
      </c>
      <c r="C163" s="7" t="s">
        <v>468</v>
      </c>
      <c r="D163" s="39">
        <v>50.45</v>
      </c>
      <c r="E163" s="32" t="s">
        <v>471</v>
      </c>
    </row>
    <row r="164" spans="1:6" x14ac:dyDescent="0.3">
      <c r="A164" s="37" t="s">
        <v>181</v>
      </c>
      <c r="B164" s="37" t="s">
        <v>55</v>
      </c>
      <c r="C164" s="7" t="s">
        <v>465</v>
      </c>
      <c r="D164" s="39">
        <v>48.45</v>
      </c>
      <c r="E164" s="32" t="s">
        <v>471</v>
      </c>
    </row>
    <row r="165" spans="1:6" x14ac:dyDescent="0.3">
      <c r="A165" s="7" t="s">
        <v>354</v>
      </c>
      <c r="B165" s="7" t="s">
        <v>55</v>
      </c>
      <c r="C165" s="7" t="s">
        <v>469</v>
      </c>
      <c r="D165" s="39">
        <v>47.150000000000006</v>
      </c>
      <c r="E165" s="32" t="s">
        <v>471</v>
      </c>
    </row>
    <row r="166" spans="1:6" x14ac:dyDescent="0.3">
      <c r="A166" s="7" t="s">
        <v>419</v>
      </c>
      <c r="B166" s="7" t="s">
        <v>55</v>
      </c>
      <c r="C166" s="7" t="s">
        <v>470</v>
      </c>
      <c r="D166" s="39">
        <v>42.35</v>
      </c>
      <c r="E166" s="32" t="s">
        <v>471</v>
      </c>
    </row>
    <row r="167" spans="1:6" x14ac:dyDescent="0.3">
      <c r="A167" s="7" t="s">
        <v>256</v>
      </c>
      <c r="B167" s="7" t="s">
        <v>55</v>
      </c>
      <c r="C167" s="7" t="s">
        <v>467</v>
      </c>
      <c r="D167" s="39">
        <v>0</v>
      </c>
      <c r="E167" s="32" t="s">
        <v>471</v>
      </c>
    </row>
    <row r="168" spans="1:6" x14ac:dyDescent="0.3">
      <c r="A168" s="7" t="s">
        <v>336</v>
      </c>
      <c r="B168" s="7" t="s">
        <v>55</v>
      </c>
      <c r="C168" s="7" t="s">
        <v>468</v>
      </c>
      <c r="D168" s="39">
        <v>0</v>
      </c>
      <c r="E168" s="32" t="s">
        <v>471</v>
      </c>
    </row>
    <row r="169" spans="1:6" x14ac:dyDescent="0.3">
      <c r="A169" s="7"/>
      <c r="B169" s="7"/>
      <c r="C169" s="7"/>
      <c r="D169" s="39"/>
      <c r="E169" s="32"/>
    </row>
    <row r="170" spans="1:6" x14ac:dyDescent="0.3">
      <c r="A170" s="34" t="s">
        <v>149</v>
      </c>
      <c r="B170" s="34" t="s">
        <v>60</v>
      </c>
      <c r="C170" s="34" t="s">
        <v>464</v>
      </c>
      <c r="D170" s="40">
        <v>52.499999999999986</v>
      </c>
      <c r="E170" s="43" t="s">
        <v>472</v>
      </c>
      <c r="F170" s="36">
        <v>148.09999999999997</v>
      </c>
    </row>
    <row r="171" spans="1:6" x14ac:dyDescent="0.3">
      <c r="A171" s="34" t="s">
        <v>205</v>
      </c>
      <c r="B171" s="34" t="s">
        <v>60</v>
      </c>
      <c r="C171" s="34" t="s">
        <v>466</v>
      </c>
      <c r="D171" s="40">
        <v>48.65</v>
      </c>
      <c r="E171" s="43" t="s">
        <v>472</v>
      </c>
    </row>
    <row r="172" spans="1:6" x14ac:dyDescent="0.3">
      <c r="A172" s="34" t="s">
        <v>92</v>
      </c>
      <c r="B172" s="34" t="s">
        <v>60</v>
      </c>
      <c r="C172" s="34" t="s">
        <v>461</v>
      </c>
      <c r="D172" s="40">
        <v>46.95</v>
      </c>
      <c r="E172" s="43" t="s">
        <v>472</v>
      </c>
    </row>
    <row r="173" spans="1:6" x14ac:dyDescent="0.3">
      <c r="A173" s="7" t="s">
        <v>217</v>
      </c>
      <c r="B173" s="7" t="s">
        <v>60</v>
      </c>
      <c r="C173" s="7" t="s">
        <v>466</v>
      </c>
      <c r="D173" s="39">
        <v>44.95</v>
      </c>
      <c r="E173" s="32" t="s">
        <v>472</v>
      </c>
    </row>
    <row r="174" spans="1:6" x14ac:dyDescent="0.3">
      <c r="A174" s="7" t="s">
        <v>129</v>
      </c>
      <c r="B174" s="7" t="s">
        <v>60</v>
      </c>
      <c r="C174" s="7" t="s">
        <v>462</v>
      </c>
      <c r="D174" s="39">
        <v>38.25</v>
      </c>
      <c r="E174" s="32" t="s">
        <v>472</v>
      </c>
    </row>
    <row r="175" spans="1:6" x14ac:dyDescent="0.3">
      <c r="A175" s="37" t="s">
        <v>236</v>
      </c>
      <c r="B175" s="37" t="s">
        <v>60</v>
      </c>
      <c r="C175" s="7" t="s">
        <v>467</v>
      </c>
      <c r="D175" s="39">
        <v>52</v>
      </c>
      <c r="E175" s="32" t="s">
        <v>471</v>
      </c>
    </row>
    <row r="176" spans="1:6" x14ac:dyDescent="0.3">
      <c r="A176" s="7" t="s">
        <v>197</v>
      </c>
      <c r="B176" s="7" t="s">
        <v>60</v>
      </c>
      <c r="C176" s="7" t="s">
        <v>466</v>
      </c>
      <c r="D176" s="39">
        <v>50.55</v>
      </c>
      <c r="E176" s="32" t="s">
        <v>471</v>
      </c>
    </row>
    <row r="177" spans="1:6" x14ac:dyDescent="0.3">
      <c r="A177" s="7" t="s">
        <v>302</v>
      </c>
      <c r="B177" s="7" t="s">
        <v>60</v>
      </c>
      <c r="C177" s="7" t="s">
        <v>468</v>
      </c>
      <c r="D177" s="39">
        <v>49.249999999999993</v>
      </c>
      <c r="E177" s="32" t="s">
        <v>471</v>
      </c>
    </row>
    <row r="178" spans="1:6" x14ac:dyDescent="0.3">
      <c r="A178" s="7" t="s">
        <v>305</v>
      </c>
      <c r="B178" s="7" t="s">
        <v>60</v>
      </c>
      <c r="C178" s="7" t="s">
        <v>468</v>
      </c>
      <c r="D178" s="39">
        <v>48.95</v>
      </c>
      <c r="E178" s="32" t="s">
        <v>471</v>
      </c>
    </row>
    <row r="179" spans="1:6" x14ac:dyDescent="0.3">
      <c r="A179" s="7" t="s">
        <v>206</v>
      </c>
      <c r="B179" s="7" t="s">
        <v>60</v>
      </c>
      <c r="C179" s="7" t="s">
        <v>466</v>
      </c>
      <c r="D179" s="39">
        <v>48.45</v>
      </c>
      <c r="E179" s="32" t="s">
        <v>471</v>
      </c>
    </row>
    <row r="180" spans="1:6" x14ac:dyDescent="0.3">
      <c r="A180" s="7" t="s">
        <v>117</v>
      </c>
      <c r="B180" s="7" t="s">
        <v>60</v>
      </c>
      <c r="C180" s="7" t="s">
        <v>462</v>
      </c>
      <c r="D180" s="39">
        <v>48.25</v>
      </c>
      <c r="E180" s="32" t="s">
        <v>471</v>
      </c>
    </row>
    <row r="181" spans="1:6" x14ac:dyDescent="0.3">
      <c r="A181" s="7" t="s">
        <v>242</v>
      </c>
      <c r="B181" s="7" t="s">
        <v>60</v>
      </c>
      <c r="C181" s="7" t="s">
        <v>467</v>
      </c>
      <c r="D181" s="39">
        <v>47.9</v>
      </c>
      <c r="E181" s="32" t="s">
        <v>471</v>
      </c>
    </row>
    <row r="182" spans="1:6" x14ac:dyDescent="0.3">
      <c r="A182" s="7" t="s">
        <v>122</v>
      </c>
      <c r="B182" s="7" t="s">
        <v>60</v>
      </c>
      <c r="C182" s="7" t="s">
        <v>462</v>
      </c>
      <c r="D182" s="39">
        <v>46.45</v>
      </c>
      <c r="E182" s="32" t="s">
        <v>471</v>
      </c>
    </row>
    <row r="183" spans="1:6" x14ac:dyDescent="0.3">
      <c r="A183" s="7" t="s">
        <v>184</v>
      </c>
      <c r="B183" s="7" t="s">
        <v>60</v>
      </c>
      <c r="C183" s="7" t="s">
        <v>465</v>
      </c>
      <c r="D183" s="39">
        <v>45.6</v>
      </c>
      <c r="E183" s="32" t="s">
        <v>471</v>
      </c>
    </row>
    <row r="184" spans="1:6" x14ac:dyDescent="0.3">
      <c r="A184" s="7" t="s">
        <v>168</v>
      </c>
      <c r="B184" s="7" t="s">
        <v>60</v>
      </c>
      <c r="C184" s="7" t="s">
        <v>464</v>
      </c>
      <c r="D184" s="39">
        <v>44.550000000000004</v>
      </c>
      <c r="E184" s="32" t="s">
        <v>471</v>
      </c>
    </row>
    <row r="185" spans="1:6" x14ac:dyDescent="0.3">
      <c r="A185" s="7" t="s">
        <v>59</v>
      </c>
      <c r="B185" s="7" t="s">
        <v>60</v>
      </c>
      <c r="C185" s="7" t="s">
        <v>459</v>
      </c>
      <c r="D185" s="39">
        <v>41.800000000000004</v>
      </c>
      <c r="E185" s="32" t="s">
        <v>471</v>
      </c>
    </row>
    <row r="186" spans="1:6" x14ac:dyDescent="0.3">
      <c r="A186" s="7" t="s">
        <v>131</v>
      </c>
      <c r="B186" s="7" t="s">
        <v>60</v>
      </c>
      <c r="C186" s="7" t="s">
        <v>462</v>
      </c>
      <c r="D186" s="39">
        <v>36.549999999999997</v>
      </c>
      <c r="E186" s="32" t="s">
        <v>471</v>
      </c>
    </row>
    <row r="187" spans="1:6" x14ac:dyDescent="0.3">
      <c r="A187" s="7" t="s">
        <v>219</v>
      </c>
      <c r="B187" s="7" t="s">
        <v>60</v>
      </c>
      <c r="C187" s="7" t="s">
        <v>466</v>
      </c>
      <c r="D187" s="39">
        <v>29.95</v>
      </c>
      <c r="E187" s="32" t="s">
        <v>471</v>
      </c>
    </row>
    <row r="188" spans="1:6" x14ac:dyDescent="0.3">
      <c r="A188" s="7" t="s">
        <v>135</v>
      </c>
      <c r="B188" s="7" t="s">
        <v>60</v>
      </c>
      <c r="C188" s="7" t="s">
        <v>462</v>
      </c>
      <c r="D188" s="39">
        <v>27.200000000000003</v>
      </c>
      <c r="E188" s="32" t="s">
        <v>471</v>
      </c>
    </row>
    <row r="189" spans="1:6" x14ac:dyDescent="0.3">
      <c r="A189" s="7" t="s">
        <v>225</v>
      </c>
      <c r="B189" s="7" t="s">
        <v>60</v>
      </c>
      <c r="C189" s="7" t="s">
        <v>466</v>
      </c>
      <c r="D189" s="39">
        <v>23.65</v>
      </c>
      <c r="E189" s="32" t="s">
        <v>471</v>
      </c>
    </row>
    <row r="190" spans="1:6" x14ac:dyDescent="0.3">
      <c r="A190" s="7" t="s">
        <v>232</v>
      </c>
      <c r="B190" s="7" t="s">
        <v>60</v>
      </c>
      <c r="C190" s="7" t="s">
        <v>466</v>
      </c>
      <c r="D190" s="39">
        <v>0</v>
      </c>
      <c r="E190" s="32" t="s">
        <v>471</v>
      </c>
    </row>
    <row r="191" spans="1:6" x14ac:dyDescent="0.3">
      <c r="A191" s="7"/>
      <c r="B191" s="7"/>
      <c r="C191" s="7"/>
      <c r="D191" s="39"/>
      <c r="E191" s="32"/>
    </row>
    <row r="192" spans="1:6" x14ac:dyDescent="0.3">
      <c r="A192" s="34" t="s">
        <v>372</v>
      </c>
      <c r="B192" s="34" t="s">
        <v>84</v>
      </c>
      <c r="C192" s="34" t="s">
        <v>470</v>
      </c>
      <c r="D192" s="40">
        <v>51.75</v>
      </c>
      <c r="E192" s="43" t="s">
        <v>472</v>
      </c>
      <c r="F192" s="36">
        <v>152.19999999999999</v>
      </c>
    </row>
    <row r="193" spans="1:6" x14ac:dyDescent="0.3">
      <c r="A193" s="34" t="s">
        <v>280</v>
      </c>
      <c r="B193" s="34" t="s">
        <v>84</v>
      </c>
      <c r="C193" s="34" t="s">
        <v>468</v>
      </c>
      <c r="D193" s="40">
        <v>50.35</v>
      </c>
      <c r="E193" s="43" t="s">
        <v>472</v>
      </c>
    </row>
    <row r="194" spans="1:6" x14ac:dyDescent="0.3">
      <c r="A194" s="34" t="s">
        <v>287</v>
      </c>
      <c r="B194" s="34" t="s">
        <v>84</v>
      </c>
      <c r="C194" s="34" t="s">
        <v>468</v>
      </c>
      <c r="D194" s="40">
        <v>50.099999999999994</v>
      </c>
      <c r="E194" s="43" t="s">
        <v>472</v>
      </c>
    </row>
    <row r="195" spans="1:6" x14ac:dyDescent="0.3">
      <c r="A195" s="7" t="s">
        <v>403</v>
      </c>
      <c r="B195" s="7" t="s">
        <v>84</v>
      </c>
      <c r="C195" s="7" t="s">
        <v>470</v>
      </c>
      <c r="D195" s="39">
        <v>48.583333333333336</v>
      </c>
      <c r="E195" s="32" t="s">
        <v>472</v>
      </c>
    </row>
    <row r="196" spans="1:6" x14ac:dyDescent="0.3">
      <c r="A196" s="7" t="s">
        <v>83</v>
      </c>
      <c r="B196" s="7" t="s">
        <v>84</v>
      </c>
      <c r="C196" s="7" t="s">
        <v>460</v>
      </c>
      <c r="D196" s="39">
        <v>47.15</v>
      </c>
      <c r="E196" s="32" t="s">
        <v>472</v>
      </c>
    </row>
    <row r="197" spans="1:6" x14ac:dyDescent="0.3">
      <c r="A197" s="7" t="s">
        <v>245</v>
      </c>
      <c r="B197" s="7" t="s">
        <v>84</v>
      </c>
      <c r="C197" s="7" t="s">
        <v>467</v>
      </c>
      <c r="D197" s="39">
        <v>46.65</v>
      </c>
      <c r="E197" s="32" t="s">
        <v>472</v>
      </c>
    </row>
    <row r="198" spans="1:6" x14ac:dyDescent="0.3">
      <c r="A198" s="7" t="s">
        <v>426</v>
      </c>
      <c r="B198" s="7" t="s">
        <v>84</v>
      </c>
      <c r="C198" s="7" t="s">
        <v>470</v>
      </c>
      <c r="D198" s="39">
        <v>39.650000000000006</v>
      </c>
      <c r="E198" s="32" t="s">
        <v>472</v>
      </c>
    </row>
    <row r="199" spans="1:6" x14ac:dyDescent="0.3">
      <c r="A199" s="7" t="s">
        <v>136</v>
      </c>
      <c r="B199" s="7" t="s">
        <v>84</v>
      </c>
      <c r="C199" s="7" t="s">
        <v>462</v>
      </c>
      <c r="D199" s="39">
        <v>0</v>
      </c>
      <c r="E199" s="32" t="s">
        <v>472</v>
      </c>
    </row>
    <row r="200" spans="1:6" x14ac:dyDescent="0.3">
      <c r="A200" s="7" t="s">
        <v>177</v>
      </c>
      <c r="B200" s="7" t="s">
        <v>84</v>
      </c>
      <c r="C200" s="7" t="s">
        <v>464</v>
      </c>
      <c r="D200" s="39">
        <v>0</v>
      </c>
      <c r="E200" s="32" t="s">
        <v>472</v>
      </c>
    </row>
    <row r="201" spans="1:6" x14ac:dyDescent="0.3">
      <c r="A201" s="7"/>
      <c r="B201" s="7"/>
      <c r="C201" s="7"/>
      <c r="D201" s="39"/>
      <c r="E201" s="32"/>
    </row>
    <row r="202" spans="1:6" x14ac:dyDescent="0.3">
      <c r="A202" s="7" t="s">
        <v>254</v>
      </c>
      <c r="B202" s="7" t="s">
        <v>255</v>
      </c>
      <c r="C202" s="7" t="s">
        <v>467</v>
      </c>
      <c r="D202" s="39">
        <v>0</v>
      </c>
      <c r="E202" s="32" t="s">
        <v>471</v>
      </c>
      <c r="F202" s="38">
        <v>0</v>
      </c>
    </row>
    <row r="203" spans="1:6" x14ac:dyDescent="0.3">
      <c r="A203" s="7" t="s">
        <v>444</v>
      </c>
      <c r="B203" s="7" t="s">
        <v>255</v>
      </c>
      <c r="C203" s="7" t="s">
        <v>470</v>
      </c>
      <c r="D203" s="39">
        <v>0</v>
      </c>
      <c r="E203" s="32" t="s">
        <v>471</v>
      </c>
    </row>
    <row r="204" spans="1:6" x14ac:dyDescent="0.3">
      <c r="A204" s="7" t="s">
        <v>451</v>
      </c>
      <c r="B204" s="7" t="s">
        <v>255</v>
      </c>
      <c r="C204" s="7" t="s">
        <v>470</v>
      </c>
      <c r="D204" s="39">
        <v>0</v>
      </c>
      <c r="E204" s="32" t="s">
        <v>471</v>
      </c>
    </row>
    <row r="205" spans="1:6" x14ac:dyDescent="0.3">
      <c r="A205" s="7" t="s">
        <v>452</v>
      </c>
      <c r="B205" s="7" t="s">
        <v>255</v>
      </c>
      <c r="C205" s="7" t="s">
        <v>470</v>
      </c>
      <c r="D205" s="39">
        <v>0</v>
      </c>
      <c r="E205" s="32" t="s">
        <v>471</v>
      </c>
    </row>
    <row r="206" spans="1:6" x14ac:dyDescent="0.3">
      <c r="A206" s="7"/>
      <c r="B206" s="7"/>
      <c r="C206" s="7"/>
      <c r="D206" s="39"/>
      <c r="E206" s="32"/>
    </row>
    <row r="207" spans="1:6" x14ac:dyDescent="0.3">
      <c r="A207" s="37" t="s">
        <v>367</v>
      </c>
      <c r="B207" s="37" t="s">
        <v>95</v>
      </c>
      <c r="C207" s="7" t="s">
        <v>470</v>
      </c>
      <c r="D207" s="39">
        <v>53.5</v>
      </c>
      <c r="E207" s="32" t="s">
        <v>471</v>
      </c>
      <c r="F207" s="38">
        <v>0</v>
      </c>
    </row>
    <row r="208" spans="1:6" x14ac:dyDescent="0.3">
      <c r="A208" s="7" t="s">
        <v>370</v>
      </c>
      <c r="B208" s="7" t="s">
        <v>95</v>
      </c>
      <c r="C208" s="7" t="s">
        <v>470</v>
      </c>
      <c r="D208" s="39">
        <v>52.850000000000009</v>
      </c>
      <c r="E208" s="32" t="s">
        <v>471</v>
      </c>
    </row>
    <row r="209" spans="1:6" x14ac:dyDescent="0.3">
      <c r="A209" s="7" t="s">
        <v>379</v>
      </c>
      <c r="B209" s="7" t="s">
        <v>95</v>
      </c>
      <c r="C209" s="7" t="s">
        <v>470</v>
      </c>
      <c r="D209" s="39">
        <v>50.900000000000006</v>
      </c>
      <c r="E209" s="32" t="s">
        <v>471</v>
      </c>
    </row>
    <row r="210" spans="1:6" x14ac:dyDescent="0.3">
      <c r="A210" s="7" t="s">
        <v>391</v>
      </c>
      <c r="B210" s="7" t="s">
        <v>95</v>
      </c>
      <c r="C210" s="7" t="s">
        <v>470</v>
      </c>
      <c r="D210" s="39">
        <v>50.1</v>
      </c>
      <c r="E210" s="32" t="s">
        <v>471</v>
      </c>
    </row>
    <row r="211" spans="1:6" x14ac:dyDescent="0.3">
      <c r="A211" s="7" t="s">
        <v>293</v>
      </c>
      <c r="B211" s="7" t="s">
        <v>95</v>
      </c>
      <c r="C211" s="7" t="s">
        <v>468</v>
      </c>
      <c r="D211" s="39">
        <v>49.75</v>
      </c>
      <c r="E211" s="32" t="s">
        <v>471</v>
      </c>
    </row>
    <row r="212" spans="1:6" x14ac:dyDescent="0.3">
      <c r="A212" s="7" t="s">
        <v>351</v>
      </c>
      <c r="B212" s="7" t="s">
        <v>95</v>
      </c>
      <c r="C212" s="7" t="s">
        <v>469</v>
      </c>
      <c r="D212" s="39">
        <v>49.7</v>
      </c>
      <c r="E212" s="32" t="s">
        <v>471</v>
      </c>
    </row>
    <row r="213" spans="1:6" x14ac:dyDescent="0.3">
      <c r="A213" s="7" t="s">
        <v>94</v>
      </c>
      <c r="B213" s="7" t="s">
        <v>95</v>
      </c>
      <c r="C213" s="7" t="s">
        <v>461</v>
      </c>
      <c r="D213" s="39">
        <v>48</v>
      </c>
      <c r="E213" s="32" t="s">
        <v>471</v>
      </c>
    </row>
    <row r="214" spans="1:6" x14ac:dyDescent="0.3">
      <c r="A214" s="7" t="s">
        <v>412</v>
      </c>
      <c r="B214" s="7" t="s">
        <v>95</v>
      </c>
      <c r="C214" s="7" t="s">
        <v>470</v>
      </c>
      <c r="D214" s="39">
        <v>46.199999999999996</v>
      </c>
      <c r="E214" s="32" t="s">
        <v>471</v>
      </c>
    </row>
    <row r="215" spans="1:6" x14ac:dyDescent="0.3">
      <c r="A215" s="7" t="s">
        <v>253</v>
      </c>
      <c r="B215" s="7" t="s">
        <v>95</v>
      </c>
      <c r="C215" s="7" t="s">
        <v>467</v>
      </c>
      <c r="D215" s="39">
        <v>0</v>
      </c>
      <c r="E215" s="32" t="s">
        <v>471</v>
      </c>
    </row>
    <row r="216" spans="1:6" x14ac:dyDescent="0.3">
      <c r="A216" s="7" t="s">
        <v>341</v>
      </c>
      <c r="B216" s="7" t="s">
        <v>95</v>
      </c>
      <c r="C216" s="7" t="s">
        <v>468</v>
      </c>
      <c r="D216" s="39">
        <v>0</v>
      </c>
      <c r="E216" s="32" t="s">
        <v>471</v>
      </c>
    </row>
    <row r="217" spans="1:6" x14ac:dyDescent="0.3">
      <c r="A217" s="7"/>
      <c r="B217" s="7"/>
      <c r="C217" s="7"/>
      <c r="D217" s="39"/>
      <c r="E217" s="32"/>
    </row>
    <row r="218" spans="1:6" x14ac:dyDescent="0.3">
      <c r="A218" s="34" t="s">
        <v>275</v>
      </c>
      <c r="B218" s="34" t="s">
        <v>180</v>
      </c>
      <c r="C218" s="34" t="s">
        <v>468</v>
      </c>
      <c r="D218" s="40">
        <v>50.866666666666667</v>
      </c>
      <c r="E218" s="43" t="s">
        <v>472</v>
      </c>
      <c r="F218" s="36">
        <v>151.16666666666666</v>
      </c>
    </row>
    <row r="219" spans="1:6" x14ac:dyDescent="0.3">
      <c r="A219" s="34" t="s">
        <v>179</v>
      </c>
      <c r="B219" s="34" t="s">
        <v>180</v>
      </c>
      <c r="C219" s="34" t="s">
        <v>465</v>
      </c>
      <c r="D219" s="40">
        <v>50.699999999999989</v>
      </c>
      <c r="E219" s="43" t="s">
        <v>472</v>
      </c>
    </row>
    <row r="220" spans="1:6" x14ac:dyDescent="0.3">
      <c r="A220" s="34" t="s">
        <v>199</v>
      </c>
      <c r="B220" s="34" t="s">
        <v>180</v>
      </c>
      <c r="C220" s="34" t="s">
        <v>466</v>
      </c>
      <c r="D220" s="40">
        <v>49.6</v>
      </c>
      <c r="E220" s="43" t="s">
        <v>472</v>
      </c>
    </row>
    <row r="221" spans="1:6" x14ac:dyDescent="0.3">
      <c r="A221" s="7" t="s">
        <v>424</v>
      </c>
      <c r="B221" s="7" t="s">
        <v>180</v>
      </c>
      <c r="C221" s="7" t="s">
        <v>470</v>
      </c>
      <c r="D221" s="39">
        <v>39.700000000000003</v>
      </c>
      <c r="E221" s="32" t="s">
        <v>472</v>
      </c>
    </row>
    <row r="222" spans="1:6" x14ac:dyDescent="0.3">
      <c r="A222" s="7" t="s">
        <v>344</v>
      </c>
      <c r="B222" s="7" t="s">
        <v>180</v>
      </c>
      <c r="C222" s="7" t="s">
        <v>468</v>
      </c>
      <c r="D222" s="39">
        <v>0</v>
      </c>
      <c r="E222" s="32" t="s">
        <v>472</v>
      </c>
    </row>
    <row r="223" spans="1:6" x14ac:dyDescent="0.3">
      <c r="A223" s="7" t="s">
        <v>378</v>
      </c>
      <c r="B223" s="7" t="s">
        <v>180</v>
      </c>
      <c r="C223" s="7" t="s">
        <v>470</v>
      </c>
      <c r="D223" s="39">
        <v>50.900000000000006</v>
      </c>
      <c r="E223" s="32" t="s">
        <v>471</v>
      </c>
    </row>
    <row r="224" spans="1:6" x14ac:dyDescent="0.3">
      <c r="A224" s="7" t="s">
        <v>402</v>
      </c>
      <c r="B224" s="7" t="s">
        <v>180</v>
      </c>
      <c r="C224" s="7" t="s">
        <v>470</v>
      </c>
      <c r="D224" s="39">
        <v>48.8</v>
      </c>
      <c r="E224" s="32" t="s">
        <v>471</v>
      </c>
    </row>
    <row r="225" spans="1:6" x14ac:dyDescent="0.3">
      <c r="A225" s="7" t="s">
        <v>430</v>
      </c>
      <c r="B225" s="7" t="s">
        <v>180</v>
      </c>
      <c r="C225" s="7" t="s">
        <v>470</v>
      </c>
      <c r="D225" s="39">
        <v>35.516666666666666</v>
      </c>
      <c r="E225" s="32" t="s">
        <v>471</v>
      </c>
    </row>
    <row r="226" spans="1:6" x14ac:dyDescent="0.3">
      <c r="A226" s="7" t="s">
        <v>360</v>
      </c>
      <c r="B226" s="7" t="s">
        <v>180</v>
      </c>
      <c r="C226" s="7" t="s">
        <v>469</v>
      </c>
      <c r="D226" s="39">
        <v>34.800000000000004</v>
      </c>
      <c r="E226" s="32" t="s">
        <v>471</v>
      </c>
    </row>
    <row r="227" spans="1:6" x14ac:dyDescent="0.3">
      <c r="A227" s="7" t="s">
        <v>363</v>
      </c>
      <c r="B227" s="7" t="s">
        <v>180</v>
      </c>
      <c r="C227" s="7" t="s">
        <v>469</v>
      </c>
      <c r="D227" s="39">
        <v>25.699999999999996</v>
      </c>
      <c r="E227" s="32" t="s">
        <v>471</v>
      </c>
    </row>
    <row r="228" spans="1:6" x14ac:dyDescent="0.3">
      <c r="A228" s="7" t="s">
        <v>439</v>
      </c>
      <c r="B228" s="7" t="s">
        <v>180</v>
      </c>
      <c r="C228" s="7" t="s">
        <v>470</v>
      </c>
      <c r="D228" s="39">
        <v>21.25</v>
      </c>
      <c r="E228" s="32" t="s">
        <v>471</v>
      </c>
    </row>
    <row r="229" spans="1:6" x14ac:dyDescent="0.3">
      <c r="A229" s="7" t="s">
        <v>447</v>
      </c>
      <c r="B229" s="7" t="s">
        <v>180</v>
      </c>
      <c r="C229" s="7" t="s">
        <v>470</v>
      </c>
      <c r="D229" s="39">
        <v>0</v>
      </c>
      <c r="E229" s="32" t="s">
        <v>471</v>
      </c>
    </row>
    <row r="230" spans="1:6" x14ac:dyDescent="0.3">
      <c r="A230" s="7"/>
      <c r="B230" s="7"/>
      <c r="C230" s="7"/>
      <c r="D230" s="39"/>
      <c r="E230" s="32"/>
    </row>
    <row r="231" spans="1:6" x14ac:dyDescent="0.3">
      <c r="A231" s="34" t="s">
        <v>283</v>
      </c>
      <c r="B231" s="34" t="s">
        <v>173</v>
      </c>
      <c r="C231" s="34" t="s">
        <v>468</v>
      </c>
      <c r="D231" s="40">
        <v>50.349999999999994</v>
      </c>
      <c r="E231" s="43" t="s">
        <v>472</v>
      </c>
      <c r="F231" s="36">
        <v>146.69999999999999</v>
      </c>
    </row>
    <row r="232" spans="1:6" x14ac:dyDescent="0.3">
      <c r="A232" s="34" t="s">
        <v>297</v>
      </c>
      <c r="B232" s="34" t="s">
        <v>173</v>
      </c>
      <c r="C232" s="34" t="s">
        <v>468</v>
      </c>
      <c r="D232" s="40">
        <v>49.4</v>
      </c>
      <c r="E232" s="43" t="s">
        <v>472</v>
      </c>
    </row>
    <row r="233" spans="1:6" x14ac:dyDescent="0.3">
      <c r="A233" s="34" t="s">
        <v>322</v>
      </c>
      <c r="B233" s="34" t="s">
        <v>173</v>
      </c>
      <c r="C233" s="34" t="s">
        <v>468</v>
      </c>
      <c r="D233" s="40">
        <v>46.95</v>
      </c>
      <c r="E233" s="43" t="s">
        <v>472</v>
      </c>
    </row>
    <row r="234" spans="1:6" x14ac:dyDescent="0.3">
      <c r="A234" s="7" t="s">
        <v>411</v>
      </c>
      <c r="B234" s="7" t="s">
        <v>173</v>
      </c>
      <c r="C234" s="7" t="s">
        <v>470</v>
      </c>
      <c r="D234" s="39">
        <v>46.849999999999994</v>
      </c>
      <c r="E234" s="32" t="s">
        <v>472</v>
      </c>
    </row>
    <row r="235" spans="1:6" x14ac:dyDescent="0.3">
      <c r="A235" s="7" t="s">
        <v>330</v>
      </c>
      <c r="B235" s="7" t="s">
        <v>173</v>
      </c>
      <c r="C235" s="7" t="s">
        <v>468</v>
      </c>
      <c r="D235" s="39">
        <v>23.35</v>
      </c>
      <c r="E235" s="32" t="s">
        <v>472</v>
      </c>
    </row>
    <row r="236" spans="1:6" x14ac:dyDescent="0.3">
      <c r="A236" s="7" t="s">
        <v>445</v>
      </c>
      <c r="B236" s="7" t="s">
        <v>173</v>
      </c>
      <c r="C236" s="7" t="s">
        <v>470</v>
      </c>
      <c r="D236" s="39">
        <v>0</v>
      </c>
      <c r="E236" s="32" t="s">
        <v>472</v>
      </c>
    </row>
    <row r="237" spans="1:6" x14ac:dyDescent="0.3">
      <c r="A237" s="7" t="s">
        <v>172</v>
      </c>
      <c r="B237" s="7" t="s">
        <v>173</v>
      </c>
      <c r="C237" s="7" t="s">
        <v>464</v>
      </c>
      <c r="D237" s="39">
        <v>30.6</v>
      </c>
      <c r="E237" s="32" t="s">
        <v>471</v>
      </c>
    </row>
    <row r="238" spans="1:6" x14ac:dyDescent="0.3">
      <c r="A238" s="7"/>
      <c r="B238" s="7"/>
      <c r="C238" s="7"/>
      <c r="D238" s="39"/>
      <c r="E238" s="32"/>
    </row>
    <row r="239" spans="1:6" x14ac:dyDescent="0.3">
      <c r="A239" s="34" t="s">
        <v>73</v>
      </c>
      <c r="B239" s="34" t="s">
        <v>49</v>
      </c>
      <c r="C239" s="34" t="s">
        <v>460</v>
      </c>
      <c r="D239" s="40">
        <v>49.849999999999994</v>
      </c>
      <c r="E239" s="43" t="s">
        <v>472</v>
      </c>
      <c r="F239" s="36">
        <v>139.25</v>
      </c>
    </row>
    <row r="240" spans="1:6" x14ac:dyDescent="0.3">
      <c r="A240" s="34" t="s">
        <v>100</v>
      </c>
      <c r="B240" s="34" t="s">
        <v>49</v>
      </c>
      <c r="C240" s="34" t="s">
        <v>461</v>
      </c>
      <c r="D240" s="40">
        <v>45.05</v>
      </c>
      <c r="E240" s="43" t="s">
        <v>472</v>
      </c>
    </row>
    <row r="241" spans="1:6" x14ac:dyDescent="0.3">
      <c r="A241" s="34" t="s">
        <v>170</v>
      </c>
      <c r="B241" s="34" t="s">
        <v>49</v>
      </c>
      <c r="C241" s="34" t="s">
        <v>464</v>
      </c>
      <c r="D241" s="40">
        <v>44.349999999999994</v>
      </c>
      <c r="E241" s="43" t="s">
        <v>472</v>
      </c>
    </row>
    <row r="242" spans="1:6" x14ac:dyDescent="0.3">
      <c r="A242" s="7" t="s">
        <v>48</v>
      </c>
      <c r="B242" s="7" t="s">
        <v>49</v>
      </c>
      <c r="C242" s="7" t="s">
        <v>457</v>
      </c>
      <c r="D242" s="39">
        <v>27.25</v>
      </c>
      <c r="E242" s="32" t="s">
        <v>472</v>
      </c>
    </row>
    <row r="243" spans="1:6" x14ac:dyDescent="0.3">
      <c r="A243" s="7" t="s">
        <v>338</v>
      </c>
      <c r="B243" s="7" t="s">
        <v>49</v>
      </c>
      <c r="C243" s="7" t="s">
        <v>468</v>
      </c>
      <c r="D243" s="39">
        <v>0</v>
      </c>
      <c r="E243" s="32" t="s">
        <v>472</v>
      </c>
    </row>
    <row r="244" spans="1:6" x14ac:dyDescent="0.3">
      <c r="A244" s="7"/>
      <c r="B244" s="7"/>
      <c r="C244" s="7"/>
      <c r="D244" s="39"/>
      <c r="E244" s="32"/>
    </row>
    <row r="245" spans="1:6" x14ac:dyDescent="0.3">
      <c r="A245" s="34" t="s">
        <v>282</v>
      </c>
      <c r="B245" s="34" t="s">
        <v>43</v>
      </c>
      <c r="C245" s="34" t="s">
        <v>468</v>
      </c>
      <c r="D245" s="40">
        <v>50.600000000000009</v>
      </c>
      <c r="E245" s="43" t="s">
        <v>472</v>
      </c>
      <c r="F245" s="36">
        <v>145.30000000000001</v>
      </c>
    </row>
    <row r="246" spans="1:6" x14ac:dyDescent="0.3">
      <c r="A246" s="34" t="s">
        <v>182</v>
      </c>
      <c r="B246" s="34" t="s">
        <v>43</v>
      </c>
      <c r="C246" s="34" t="s">
        <v>465</v>
      </c>
      <c r="D246" s="40">
        <v>48.35</v>
      </c>
      <c r="E246" s="43" t="s">
        <v>472</v>
      </c>
    </row>
    <row r="247" spans="1:6" x14ac:dyDescent="0.3">
      <c r="A247" s="34" t="s">
        <v>42</v>
      </c>
      <c r="B247" s="34" t="s">
        <v>43</v>
      </c>
      <c r="C247" s="34" t="s">
        <v>457</v>
      </c>
      <c r="D247" s="40">
        <v>46.349999999999994</v>
      </c>
      <c r="E247" s="43" t="s">
        <v>472</v>
      </c>
    </row>
    <row r="248" spans="1:6" x14ac:dyDescent="0.3">
      <c r="A248" s="7" t="s">
        <v>185</v>
      </c>
      <c r="B248" s="7" t="s">
        <v>43</v>
      </c>
      <c r="C248" s="7" t="s">
        <v>465</v>
      </c>
      <c r="D248" s="39">
        <v>43.949999999999996</v>
      </c>
      <c r="E248" s="32" t="s">
        <v>472</v>
      </c>
    </row>
    <row r="249" spans="1:6" x14ac:dyDescent="0.3">
      <c r="A249" s="7" t="s">
        <v>385</v>
      </c>
      <c r="B249" s="7" t="s">
        <v>43</v>
      </c>
      <c r="C249" s="7" t="s">
        <v>470</v>
      </c>
      <c r="D249" s="39">
        <v>50.650000000000006</v>
      </c>
      <c r="E249" s="32" t="s">
        <v>471</v>
      </c>
    </row>
    <row r="250" spans="1:6" x14ac:dyDescent="0.3">
      <c r="A250" s="7" t="s">
        <v>244</v>
      </c>
      <c r="B250" s="7" t="s">
        <v>43</v>
      </c>
      <c r="C250" s="7" t="s">
        <v>467</v>
      </c>
      <c r="D250" s="39">
        <v>46.95</v>
      </c>
      <c r="E250" s="32" t="s">
        <v>471</v>
      </c>
    </row>
    <row r="251" spans="1:6" x14ac:dyDescent="0.3">
      <c r="A251" s="7" t="s">
        <v>410</v>
      </c>
      <c r="B251" s="7" t="s">
        <v>43</v>
      </c>
      <c r="C251" s="7" t="s">
        <v>470</v>
      </c>
      <c r="D251" s="39">
        <v>46.949999999999996</v>
      </c>
      <c r="E251" s="32" t="s">
        <v>471</v>
      </c>
    </row>
    <row r="252" spans="1:6" x14ac:dyDescent="0.3">
      <c r="A252" s="7" t="s">
        <v>188</v>
      </c>
      <c r="B252" s="7" t="s">
        <v>43</v>
      </c>
      <c r="C252" s="7" t="s">
        <v>465</v>
      </c>
      <c r="D252" s="39">
        <v>30.150000000000006</v>
      </c>
      <c r="E252" s="32" t="s">
        <v>471</v>
      </c>
    </row>
    <row r="253" spans="1:6" x14ac:dyDescent="0.3">
      <c r="A253" s="7"/>
      <c r="B253" s="7"/>
      <c r="C253" s="7"/>
      <c r="D253" s="39"/>
      <c r="E253" s="32"/>
    </row>
    <row r="254" spans="1:6" x14ac:dyDescent="0.3">
      <c r="A254" s="34" t="s">
        <v>348</v>
      </c>
      <c r="B254" s="34" t="s">
        <v>64</v>
      </c>
      <c r="C254" s="34" t="s">
        <v>469</v>
      </c>
      <c r="D254" s="40">
        <v>52.650000000000006</v>
      </c>
      <c r="E254" s="43" t="s">
        <v>472</v>
      </c>
      <c r="F254" s="36">
        <v>156.29999999999998</v>
      </c>
    </row>
    <row r="255" spans="1:6" x14ac:dyDescent="0.3">
      <c r="A255" s="34" t="s">
        <v>150</v>
      </c>
      <c r="B255" s="34" t="s">
        <v>64</v>
      </c>
      <c r="C255" s="34" t="s">
        <v>464</v>
      </c>
      <c r="D255" s="40">
        <v>51.949999999999982</v>
      </c>
      <c r="E255" s="43" t="s">
        <v>472</v>
      </c>
    </row>
    <row r="256" spans="1:6" x14ac:dyDescent="0.3">
      <c r="A256" s="34" t="s">
        <v>151</v>
      </c>
      <c r="B256" s="34" t="s">
        <v>64</v>
      </c>
      <c r="C256" s="34" t="s">
        <v>464</v>
      </c>
      <c r="D256" s="40">
        <v>51.699999999999996</v>
      </c>
      <c r="E256" s="43" t="s">
        <v>472</v>
      </c>
    </row>
    <row r="257" spans="1:5" x14ac:dyDescent="0.3">
      <c r="A257" s="7" t="s">
        <v>374</v>
      </c>
      <c r="B257" s="7" t="s">
        <v>64</v>
      </c>
      <c r="C257" s="7" t="s">
        <v>470</v>
      </c>
      <c r="D257" s="39">
        <v>51.349999999999994</v>
      </c>
      <c r="E257" s="32" t="s">
        <v>472</v>
      </c>
    </row>
    <row r="258" spans="1:5" x14ac:dyDescent="0.3">
      <c r="A258" s="7" t="s">
        <v>274</v>
      </c>
      <c r="B258" s="7" t="s">
        <v>64</v>
      </c>
      <c r="C258" s="7" t="s">
        <v>468</v>
      </c>
      <c r="D258" s="39">
        <v>50.900000000000006</v>
      </c>
      <c r="E258" s="32" t="s">
        <v>472</v>
      </c>
    </row>
    <row r="259" spans="1:5" x14ac:dyDescent="0.3">
      <c r="A259" s="7" t="s">
        <v>383</v>
      </c>
      <c r="B259" s="7" t="s">
        <v>64</v>
      </c>
      <c r="C259" s="7" t="s">
        <v>470</v>
      </c>
      <c r="D259" s="39">
        <v>50.7</v>
      </c>
      <c r="E259" s="32" t="s">
        <v>472</v>
      </c>
    </row>
    <row r="260" spans="1:5" x14ac:dyDescent="0.3">
      <c r="A260" s="7" t="s">
        <v>393</v>
      </c>
      <c r="B260" s="7" t="s">
        <v>64</v>
      </c>
      <c r="C260" s="7" t="s">
        <v>470</v>
      </c>
      <c r="D260" s="39">
        <v>49.75</v>
      </c>
      <c r="E260" s="32" t="s">
        <v>472</v>
      </c>
    </row>
    <row r="261" spans="1:5" x14ac:dyDescent="0.3">
      <c r="A261" s="7" t="s">
        <v>396</v>
      </c>
      <c r="B261" s="7" t="s">
        <v>64</v>
      </c>
      <c r="C261" s="7" t="s">
        <v>470</v>
      </c>
      <c r="D261" s="39">
        <v>49.449999999999989</v>
      </c>
      <c r="E261" s="32" t="s">
        <v>472</v>
      </c>
    </row>
    <row r="262" spans="1:5" x14ac:dyDescent="0.3">
      <c r="A262" s="7" t="s">
        <v>82</v>
      </c>
      <c r="B262" s="7" t="s">
        <v>64</v>
      </c>
      <c r="C262" s="7" t="s">
        <v>460</v>
      </c>
      <c r="D262" s="39">
        <v>48.9</v>
      </c>
      <c r="E262" s="32" t="s">
        <v>472</v>
      </c>
    </row>
    <row r="263" spans="1:5" x14ac:dyDescent="0.3">
      <c r="A263" s="7" t="s">
        <v>404</v>
      </c>
      <c r="B263" s="7" t="s">
        <v>64</v>
      </c>
      <c r="C263" s="7" t="s">
        <v>470</v>
      </c>
      <c r="D263" s="39">
        <v>48.316666666666663</v>
      </c>
      <c r="E263" s="32" t="s">
        <v>472</v>
      </c>
    </row>
    <row r="264" spans="1:5" x14ac:dyDescent="0.3">
      <c r="A264" s="7" t="s">
        <v>353</v>
      </c>
      <c r="B264" s="7" t="s">
        <v>64</v>
      </c>
      <c r="C264" s="7" t="s">
        <v>469</v>
      </c>
      <c r="D264" s="39">
        <v>48.099999999999994</v>
      </c>
      <c r="E264" s="32" t="s">
        <v>472</v>
      </c>
    </row>
    <row r="265" spans="1:5" x14ac:dyDescent="0.3">
      <c r="A265" s="7" t="s">
        <v>422</v>
      </c>
      <c r="B265" s="7" t="s">
        <v>64</v>
      </c>
      <c r="C265" s="7" t="s">
        <v>470</v>
      </c>
      <c r="D265" s="39">
        <v>41.3</v>
      </c>
      <c r="E265" s="32" t="s">
        <v>472</v>
      </c>
    </row>
    <row r="266" spans="1:5" x14ac:dyDescent="0.3">
      <c r="A266" s="7" t="s">
        <v>63</v>
      </c>
      <c r="B266" s="7" t="s">
        <v>64</v>
      </c>
      <c r="C266" s="7" t="s">
        <v>459</v>
      </c>
      <c r="D266" s="39">
        <v>37.4</v>
      </c>
      <c r="E266" s="32" t="s">
        <v>472</v>
      </c>
    </row>
    <row r="267" spans="1:5" x14ac:dyDescent="0.3">
      <c r="A267" s="7" t="s">
        <v>218</v>
      </c>
      <c r="B267" s="7" t="s">
        <v>64</v>
      </c>
      <c r="C267" s="7" t="s">
        <v>466</v>
      </c>
      <c r="D267" s="39">
        <v>32.85</v>
      </c>
      <c r="E267" s="32" t="s">
        <v>472</v>
      </c>
    </row>
    <row r="268" spans="1:5" x14ac:dyDescent="0.3">
      <c r="A268" s="7" t="s">
        <v>189</v>
      </c>
      <c r="B268" s="7" t="s">
        <v>64</v>
      </c>
      <c r="C268" s="7" t="s">
        <v>465</v>
      </c>
      <c r="D268" s="39">
        <v>27.150000000000002</v>
      </c>
      <c r="E268" s="32" t="s">
        <v>472</v>
      </c>
    </row>
    <row r="269" spans="1:5" x14ac:dyDescent="0.3">
      <c r="A269" s="7" t="s">
        <v>438</v>
      </c>
      <c r="B269" s="7" t="s">
        <v>64</v>
      </c>
      <c r="C269" s="7" t="s">
        <v>470</v>
      </c>
      <c r="D269" s="39">
        <v>22.400000000000002</v>
      </c>
      <c r="E269" s="32" t="s">
        <v>472</v>
      </c>
    </row>
    <row r="270" spans="1:5" x14ac:dyDescent="0.3">
      <c r="A270" s="7" t="s">
        <v>364</v>
      </c>
      <c r="B270" s="7" t="s">
        <v>64</v>
      </c>
      <c r="C270" s="7" t="s">
        <v>469</v>
      </c>
      <c r="D270" s="39">
        <v>18.75</v>
      </c>
      <c r="E270" s="32" t="s">
        <v>472</v>
      </c>
    </row>
    <row r="271" spans="1:5" x14ac:dyDescent="0.3">
      <c r="A271" s="7" t="s">
        <v>71</v>
      </c>
      <c r="B271" s="7" t="s">
        <v>64</v>
      </c>
      <c r="C271" s="7" t="s">
        <v>459</v>
      </c>
      <c r="D271" s="39">
        <v>0</v>
      </c>
      <c r="E271" s="32" t="s">
        <v>472</v>
      </c>
    </row>
    <row r="272" spans="1:5" x14ac:dyDescent="0.3">
      <c r="A272" s="7" t="s">
        <v>366</v>
      </c>
      <c r="B272" s="7" t="s">
        <v>64</v>
      </c>
      <c r="C272" s="7" t="s">
        <v>469</v>
      </c>
      <c r="D272" s="39">
        <v>0</v>
      </c>
      <c r="E272" s="32" t="s">
        <v>472</v>
      </c>
    </row>
    <row r="273" spans="1:6" x14ac:dyDescent="0.3">
      <c r="A273" s="7" t="s">
        <v>284</v>
      </c>
      <c r="B273" s="7" t="s">
        <v>64</v>
      </c>
      <c r="C273" s="7" t="s">
        <v>468</v>
      </c>
      <c r="D273" s="39">
        <v>50.3</v>
      </c>
      <c r="E273" s="32" t="s">
        <v>471</v>
      </c>
    </row>
    <row r="274" spans="1:6" x14ac:dyDescent="0.3">
      <c r="A274" s="7" t="s">
        <v>241</v>
      </c>
      <c r="B274" s="7" t="s">
        <v>64</v>
      </c>
      <c r="C274" s="7" t="s">
        <v>467</v>
      </c>
      <c r="D274" s="39">
        <v>48.05</v>
      </c>
      <c r="E274" s="32" t="s">
        <v>471</v>
      </c>
    </row>
    <row r="275" spans="1:6" x14ac:dyDescent="0.3">
      <c r="A275" s="7" t="s">
        <v>332</v>
      </c>
      <c r="B275" s="7" t="s">
        <v>64</v>
      </c>
      <c r="C275" s="7" t="s">
        <v>468</v>
      </c>
      <c r="D275" s="39">
        <v>0</v>
      </c>
      <c r="E275" s="32" t="s">
        <v>471</v>
      </c>
    </row>
    <row r="276" spans="1:6" x14ac:dyDescent="0.3">
      <c r="A276" s="7" t="s">
        <v>453</v>
      </c>
      <c r="B276" s="7" t="s">
        <v>64</v>
      </c>
      <c r="C276" s="7" t="s">
        <v>470</v>
      </c>
      <c r="D276" s="39">
        <v>0</v>
      </c>
      <c r="E276" s="32" t="s">
        <v>471</v>
      </c>
    </row>
    <row r="277" spans="1:6" x14ac:dyDescent="0.3">
      <c r="A277" s="7"/>
      <c r="B277" s="7"/>
      <c r="C277" s="7"/>
      <c r="D277" s="39"/>
      <c r="E277" s="32"/>
    </row>
    <row r="278" spans="1:6" x14ac:dyDescent="0.3">
      <c r="A278" s="34" t="s">
        <v>377</v>
      </c>
      <c r="B278" s="34" t="s">
        <v>86</v>
      </c>
      <c r="C278" s="34" t="s">
        <v>470</v>
      </c>
      <c r="D278" s="40">
        <v>51.199999999999996</v>
      </c>
      <c r="E278" s="43" t="s">
        <v>472</v>
      </c>
      <c r="F278" s="36">
        <v>144.25</v>
      </c>
    </row>
    <row r="279" spans="1:6" x14ac:dyDescent="0.3">
      <c r="A279" s="34" t="s">
        <v>116</v>
      </c>
      <c r="B279" s="34" t="s">
        <v>86</v>
      </c>
      <c r="C279" s="34" t="s">
        <v>462</v>
      </c>
      <c r="D279" s="40">
        <v>47.95</v>
      </c>
      <c r="E279" s="43" t="s">
        <v>472</v>
      </c>
    </row>
    <row r="280" spans="1:6" x14ac:dyDescent="0.3">
      <c r="A280" s="34" t="s">
        <v>127</v>
      </c>
      <c r="B280" s="34" t="s">
        <v>86</v>
      </c>
      <c r="C280" s="34" t="s">
        <v>462</v>
      </c>
      <c r="D280" s="40">
        <v>45.099999999999994</v>
      </c>
      <c r="E280" s="43" t="s">
        <v>472</v>
      </c>
    </row>
    <row r="281" spans="1:6" x14ac:dyDescent="0.3">
      <c r="A281" s="7" t="s">
        <v>423</v>
      </c>
      <c r="B281" s="7" t="s">
        <v>86</v>
      </c>
      <c r="C281" s="7" t="s">
        <v>470</v>
      </c>
      <c r="D281" s="39">
        <v>40.950000000000003</v>
      </c>
      <c r="E281" s="32" t="s">
        <v>472</v>
      </c>
    </row>
    <row r="282" spans="1:6" x14ac:dyDescent="0.3">
      <c r="A282" s="7" t="s">
        <v>85</v>
      </c>
      <c r="B282" s="7" t="s">
        <v>86</v>
      </c>
      <c r="C282" s="7" t="s">
        <v>460</v>
      </c>
      <c r="D282" s="39">
        <v>35.700000000000003</v>
      </c>
      <c r="E282" s="32" t="s">
        <v>472</v>
      </c>
    </row>
    <row r="283" spans="1:6" x14ac:dyDescent="0.3">
      <c r="A283" s="7" t="s">
        <v>223</v>
      </c>
      <c r="B283" s="7" t="s">
        <v>86</v>
      </c>
      <c r="C283" s="7" t="s">
        <v>466</v>
      </c>
      <c r="D283" s="39">
        <v>26.05</v>
      </c>
      <c r="E283" s="32" t="s">
        <v>472</v>
      </c>
    </row>
    <row r="284" spans="1:6" x14ac:dyDescent="0.3">
      <c r="A284" s="7" t="s">
        <v>257</v>
      </c>
      <c r="B284" s="7" t="s">
        <v>86</v>
      </c>
      <c r="C284" s="7" t="s">
        <v>467</v>
      </c>
      <c r="D284" s="39">
        <v>0</v>
      </c>
      <c r="E284" s="32" t="s">
        <v>472</v>
      </c>
    </row>
    <row r="285" spans="1:6" x14ac:dyDescent="0.3">
      <c r="A285" s="7" t="s">
        <v>339</v>
      </c>
      <c r="B285" s="7" t="s">
        <v>86</v>
      </c>
      <c r="C285" s="7" t="s">
        <v>468</v>
      </c>
      <c r="D285" s="39">
        <v>0</v>
      </c>
      <c r="E285" s="32" t="s">
        <v>472</v>
      </c>
    </row>
    <row r="286" spans="1:6" x14ac:dyDescent="0.3">
      <c r="A286" s="7" t="s">
        <v>437</v>
      </c>
      <c r="B286" s="7" t="s">
        <v>86</v>
      </c>
      <c r="C286" s="7" t="s">
        <v>470</v>
      </c>
      <c r="D286" s="39">
        <v>24.5</v>
      </c>
      <c r="E286" s="32" t="s">
        <v>471</v>
      </c>
    </row>
    <row r="287" spans="1:6" x14ac:dyDescent="0.3">
      <c r="A287" s="7"/>
      <c r="B287" s="7"/>
      <c r="C287" s="7"/>
      <c r="D287" s="39"/>
      <c r="E287" s="32"/>
    </row>
    <row r="288" spans="1:6" x14ac:dyDescent="0.3">
      <c r="A288" s="34" t="s">
        <v>193</v>
      </c>
      <c r="B288" s="34" t="s">
        <v>107</v>
      </c>
      <c r="C288" s="34" t="s">
        <v>466</v>
      </c>
      <c r="D288" s="40">
        <v>51.15</v>
      </c>
      <c r="E288" s="43" t="s">
        <v>472</v>
      </c>
      <c r="F288" s="36">
        <v>146.1</v>
      </c>
    </row>
    <row r="289" spans="1:6" x14ac:dyDescent="0.3">
      <c r="A289" s="34" t="s">
        <v>106</v>
      </c>
      <c r="B289" s="34" t="s">
        <v>107</v>
      </c>
      <c r="C289" s="34" t="s">
        <v>462</v>
      </c>
      <c r="D289" s="40">
        <v>49.4</v>
      </c>
      <c r="E289" s="43" t="s">
        <v>472</v>
      </c>
    </row>
    <row r="290" spans="1:6" x14ac:dyDescent="0.3">
      <c r="A290" s="34" t="s">
        <v>126</v>
      </c>
      <c r="B290" s="34" t="s">
        <v>107</v>
      </c>
      <c r="C290" s="34" t="s">
        <v>462</v>
      </c>
      <c r="D290" s="40">
        <v>45.55</v>
      </c>
      <c r="E290" s="43" t="s">
        <v>472</v>
      </c>
    </row>
    <row r="291" spans="1:6" x14ac:dyDescent="0.3">
      <c r="A291" s="7"/>
      <c r="B291" s="7"/>
      <c r="C291" s="7"/>
      <c r="D291" s="39"/>
      <c r="E291" s="32"/>
    </row>
    <row r="292" spans="1:6" x14ac:dyDescent="0.3">
      <c r="A292" s="34" t="s">
        <v>258</v>
      </c>
      <c r="B292" s="34" t="s">
        <v>57</v>
      </c>
      <c r="C292" s="34" t="s">
        <v>468</v>
      </c>
      <c r="D292" s="40">
        <v>52.4</v>
      </c>
      <c r="E292" s="43" t="s">
        <v>472</v>
      </c>
      <c r="F292" s="36">
        <v>156.05000000000001</v>
      </c>
    </row>
    <row r="293" spans="1:6" x14ac:dyDescent="0.3">
      <c r="A293" s="34" t="s">
        <v>349</v>
      </c>
      <c r="B293" s="34" t="s">
        <v>57</v>
      </c>
      <c r="C293" s="34" t="s">
        <v>469</v>
      </c>
      <c r="D293" s="40">
        <v>52</v>
      </c>
      <c r="E293" s="43" t="s">
        <v>472</v>
      </c>
    </row>
    <row r="294" spans="1:6" x14ac:dyDescent="0.3">
      <c r="A294" s="34" t="s">
        <v>266</v>
      </c>
      <c r="B294" s="34" t="s">
        <v>57</v>
      </c>
      <c r="C294" s="34" t="s">
        <v>468</v>
      </c>
      <c r="D294" s="40">
        <v>51.650000000000006</v>
      </c>
      <c r="E294" s="43" t="s">
        <v>472</v>
      </c>
    </row>
    <row r="295" spans="1:6" x14ac:dyDescent="0.3">
      <c r="A295" s="7" t="s">
        <v>382</v>
      </c>
      <c r="B295" s="7" t="s">
        <v>57</v>
      </c>
      <c r="C295" s="7" t="s">
        <v>470</v>
      </c>
      <c r="D295" s="39">
        <v>50.85</v>
      </c>
      <c r="E295" s="32" t="s">
        <v>472</v>
      </c>
    </row>
    <row r="296" spans="1:6" x14ac:dyDescent="0.3">
      <c r="A296" s="7" t="s">
        <v>386</v>
      </c>
      <c r="B296" s="7" t="s">
        <v>57</v>
      </c>
      <c r="C296" s="7" t="s">
        <v>470</v>
      </c>
      <c r="D296" s="39">
        <v>50.45</v>
      </c>
      <c r="E296" s="32" t="s">
        <v>472</v>
      </c>
    </row>
    <row r="297" spans="1:6" x14ac:dyDescent="0.3">
      <c r="A297" s="7" t="s">
        <v>198</v>
      </c>
      <c r="B297" s="7" t="s">
        <v>57</v>
      </c>
      <c r="C297" s="7" t="s">
        <v>466</v>
      </c>
      <c r="D297" s="39">
        <v>49.65</v>
      </c>
      <c r="E297" s="32" t="s">
        <v>472</v>
      </c>
    </row>
    <row r="298" spans="1:6" x14ac:dyDescent="0.3">
      <c r="A298" s="37" t="s">
        <v>138</v>
      </c>
      <c r="B298" s="37" t="s">
        <v>57</v>
      </c>
      <c r="C298" s="7" t="s">
        <v>463</v>
      </c>
      <c r="D298" s="39">
        <v>49.5</v>
      </c>
      <c r="E298" s="32" t="s">
        <v>472</v>
      </c>
    </row>
    <row r="299" spans="1:6" x14ac:dyDescent="0.3">
      <c r="A299" s="37" t="s">
        <v>56</v>
      </c>
      <c r="B299" s="37" t="s">
        <v>57</v>
      </c>
      <c r="C299" s="7" t="s">
        <v>459</v>
      </c>
      <c r="D299" s="39">
        <v>49.25</v>
      </c>
      <c r="E299" s="32" t="s">
        <v>472</v>
      </c>
    </row>
    <row r="300" spans="1:6" x14ac:dyDescent="0.3">
      <c r="A300" s="7" t="s">
        <v>414</v>
      </c>
      <c r="B300" s="7" t="s">
        <v>57</v>
      </c>
      <c r="C300" s="7" t="s">
        <v>470</v>
      </c>
      <c r="D300" s="39">
        <v>45.5</v>
      </c>
      <c r="E300" s="32" t="s">
        <v>472</v>
      </c>
    </row>
    <row r="301" spans="1:6" x14ac:dyDescent="0.3">
      <c r="A301" s="7" t="s">
        <v>158</v>
      </c>
      <c r="B301" s="7" t="s">
        <v>57</v>
      </c>
      <c r="C301" s="7" t="s">
        <v>464</v>
      </c>
      <c r="D301" s="39">
        <v>49.25</v>
      </c>
      <c r="E301" s="32" t="s">
        <v>471</v>
      </c>
    </row>
    <row r="302" spans="1:6" x14ac:dyDescent="0.3">
      <c r="A302" s="7"/>
      <c r="B302" s="7"/>
      <c r="C302" s="7"/>
      <c r="D302" s="39"/>
      <c r="E302" s="32"/>
    </row>
    <row r="303" spans="1:6" x14ac:dyDescent="0.3">
      <c r="A303" s="34" t="s">
        <v>269</v>
      </c>
      <c r="B303" s="34" t="s">
        <v>45</v>
      </c>
      <c r="C303" s="34" t="s">
        <v>468</v>
      </c>
      <c r="D303" s="40">
        <v>51.400000000000006</v>
      </c>
      <c r="E303" s="43" t="s">
        <v>472</v>
      </c>
      <c r="F303" s="36">
        <v>153.35</v>
      </c>
    </row>
    <row r="304" spans="1:6" x14ac:dyDescent="0.3">
      <c r="A304" s="34" t="s">
        <v>195</v>
      </c>
      <c r="B304" s="34" t="s">
        <v>45</v>
      </c>
      <c r="C304" s="34" t="s">
        <v>466</v>
      </c>
      <c r="D304" s="40">
        <v>51.1</v>
      </c>
      <c r="E304" s="43" t="s">
        <v>472</v>
      </c>
    </row>
    <row r="305" spans="1:5" x14ac:dyDescent="0.3">
      <c r="A305" s="34" t="s">
        <v>155</v>
      </c>
      <c r="B305" s="34" t="s">
        <v>45</v>
      </c>
      <c r="C305" s="34" t="s">
        <v>464</v>
      </c>
      <c r="D305" s="40">
        <v>50.85</v>
      </c>
      <c r="E305" s="43" t="s">
        <v>472</v>
      </c>
    </row>
    <row r="306" spans="1:5" x14ac:dyDescent="0.3">
      <c r="A306" s="7" t="s">
        <v>196</v>
      </c>
      <c r="B306" s="7" t="s">
        <v>45</v>
      </c>
      <c r="C306" s="7" t="s">
        <v>466</v>
      </c>
      <c r="D306" s="39">
        <v>50.85</v>
      </c>
      <c r="E306" s="32" t="s">
        <v>472</v>
      </c>
    </row>
    <row r="307" spans="1:5" x14ac:dyDescent="0.3">
      <c r="A307" s="7" t="s">
        <v>295</v>
      </c>
      <c r="B307" s="7" t="s">
        <v>45</v>
      </c>
      <c r="C307" s="7" t="s">
        <v>468</v>
      </c>
      <c r="D307" s="39">
        <v>49.599999999999994</v>
      </c>
      <c r="E307" s="32" t="s">
        <v>472</v>
      </c>
    </row>
    <row r="308" spans="1:5" x14ac:dyDescent="0.3">
      <c r="A308" s="7" t="s">
        <v>200</v>
      </c>
      <c r="B308" s="7" t="s">
        <v>45</v>
      </c>
      <c r="C308" s="7" t="s">
        <v>466</v>
      </c>
      <c r="D308" s="39">
        <v>49.500000000000007</v>
      </c>
      <c r="E308" s="32" t="s">
        <v>472</v>
      </c>
    </row>
    <row r="309" spans="1:5" x14ac:dyDescent="0.3">
      <c r="A309" s="7" t="s">
        <v>162</v>
      </c>
      <c r="B309" s="7" t="s">
        <v>45</v>
      </c>
      <c r="C309" s="7" t="s">
        <v>464</v>
      </c>
      <c r="D309" s="39">
        <v>49.400000000000006</v>
      </c>
      <c r="E309" s="32" t="s">
        <v>472</v>
      </c>
    </row>
    <row r="310" spans="1:5" x14ac:dyDescent="0.3">
      <c r="A310" s="7" t="s">
        <v>399</v>
      </c>
      <c r="B310" s="7" t="s">
        <v>45</v>
      </c>
      <c r="C310" s="7" t="s">
        <v>470</v>
      </c>
      <c r="D310" s="39">
        <v>49.150000000000006</v>
      </c>
      <c r="E310" s="32" t="s">
        <v>472</v>
      </c>
    </row>
    <row r="311" spans="1:5" x14ac:dyDescent="0.3">
      <c r="A311" s="7" t="s">
        <v>310</v>
      </c>
      <c r="B311" s="7" t="s">
        <v>45</v>
      </c>
      <c r="C311" s="7" t="s">
        <v>468</v>
      </c>
      <c r="D311" s="39">
        <v>48.599999999999994</v>
      </c>
      <c r="E311" s="32" t="s">
        <v>472</v>
      </c>
    </row>
    <row r="312" spans="1:5" x14ac:dyDescent="0.3">
      <c r="A312" s="7" t="s">
        <v>114</v>
      </c>
      <c r="B312" s="7" t="s">
        <v>45</v>
      </c>
      <c r="C312" s="7" t="s">
        <v>462</v>
      </c>
      <c r="D312" s="39">
        <v>48.499999999999993</v>
      </c>
      <c r="E312" s="32" t="s">
        <v>472</v>
      </c>
    </row>
    <row r="313" spans="1:5" x14ac:dyDescent="0.3">
      <c r="A313" s="7" t="s">
        <v>208</v>
      </c>
      <c r="B313" s="7" t="s">
        <v>45</v>
      </c>
      <c r="C313" s="7" t="s">
        <v>466</v>
      </c>
      <c r="D313" s="39">
        <v>47.85</v>
      </c>
      <c r="E313" s="32" t="s">
        <v>472</v>
      </c>
    </row>
    <row r="314" spans="1:5" x14ac:dyDescent="0.3">
      <c r="A314" s="7" t="s">
        <v>112</v>
      </c>
      <c r="B314" s="7" t="s">
        <v>45</v>
      </c>
      <c r="C314" s="7" t="s">
        <v>462</v>
      </c>
      <c r="D314" s="39">
        <v>47.349999999999994</v>
      </c>
      <c r="E314" s="32" t="s">
        <v>472</v>
      </c>
    </row>
    <row r="315" spans="1:5" x14ac:dyDescent="0.3">
      <c r="A315" s="7" t="s">
        <v>80</v>
      </c>
      <c r="B315" s="7" t="s">
        <v>45</v>
      </c>
      <c r="C315" s="7" t="s">
        <v>460</v>
      </c>
      <c r="D315" s="39">
        <v>47.099999999999994</v>
      </c>
      <c r="E315" s="32" t="s">
        <v>472</v>
      </c>
    </row>
    <row r="316" spans="1:5" x14ac:dyDescent="0.3">
      <c r="A316" s="7" t="s">
        <v>317</v>
      </c>
      <c r="B316" s="7" t="s">
        <v>45</v>
      </c>
      <c r="C316" s="7" t="s">
        <v>468</v>
      </c>
      <c r="D316" s="39">
        <v>47.050000000000004</v>
      </c>
      <c r="E316" s="32" t="s">
        <v>472</v>
      </c>
    </row>
    <row r="317" spans="1:5" x14ac:dyDescent="0.3">
      <c r="A317" s="7" t="s">
        <v>81</v>
      </c>
      <c r="B317" s="7" t="s">
        <v>45</v>
      </c>
      <c r="C317" s="7" t="s">
        <v>460</v>
      </c>
      <c r="D317" s="39">
        <v>46.899999999999991</v>
      </c>
      <c r="E317" s="32" t="s">
        <v>472</v>
      </c>
    </row>
    <row r="318" spans="1:5" x14ac:dyDescent="0.3">
      <c r="A318" s="7" t="s">
        <v>98</v>
      </c>
      <c r="B318" s="7" t="s">
        <v>45</v>
      </c>
      <c r="C318" s="7" t="s">
        <v>461</v>
      </c>
      <c r="D318" s="39">
        <v>46.699999999999996</v>
      </c>
      <c r="E318" s="32" t="s">
        <v>472</v>
      </c>
    </row>
    <row r="319" spans="1:5" x14ac:dyDescent="0.3">
      <c r="A319" s="7" t="s">
        <v>44</v>
      </c>
      <c r="B319" s="7" t="s">
        <v>45</v>
      </c>
      <c r="C319" s="7" t="s">
        <v>457</v>
      </c>
      <c r="D319" s="39">
        <v>43.45</v>
      </c>
      <c r="E319" s="32" t="s">
        <v>472</v>
      </c>
    </row>
    <row r="320" spans="1:5" x14ac:dyDescent="0.3">
      <c r="A320" s="7" t="s">
        <v>220</v>
      </c>
      <c r="B320" s="7" t="s">
        <v>45</v>
      </c>
      <c r="C320" s="7" t="s">
        <v>466</v>
      </c>
      <c r="D320" s="39">
        <v>29.550000000000004</v>
      </c>
      <c r="E320" s="32" t="s">
        <v>472</v>
      </c>
    </row>
    <row r="321" spans="1:5" x14ac:dyDescent="0.3">
      <c r="A321" s="7" t="s">
        <v>105</v>
      </c>
      <c r="B321" s="7" t="s">
        <v>45</v>
      </c>
      <c r="C321" s="7" t="s">
        <v>461</v>
      </c>
      <c r="D321" s="39">
        <v>28.55</v>
      </c>
      <c r="E321" s="32" t="s">
        <v>472</v>
      </c>
    </row>
    <row r="322" spans="1:5" x14ac:dyDescent="0.3">
      <c r="A322" s="7" t="s">
        <v>328</v>
      </c>
      <c r="B322" s="7" t="s">
        <v>45</v>
      </c>
      <c r="C322" s="7" t="s">
        <v>468</v>
      </c>
      <c r="D322" s="39">
        <v>25.3</v>
      </c>
      <c r="E322" s="32" t="s">
        <v>472</v>
      </c>
    </row>
    <row r="323" spans="1:5" x14ac:dyDescent="0.3">
      <c r="A323" s="7" t="s">
        <v>288</v>
      </c>
      <c r="B323" s="7" t="s">
        <v>45</v>
      </c>
      <c r="C323" s="7" t="s">
        <v>468</v>
      </c>
      <c r="D323" s="39">
        <v>50.05</v>
      </c>
      <c r="E323" s="32" t="s">
        <v>471</v>
      </c>
    </row>
    <row r="324" spans="1:5" x14ac:dyDescent="0.3">
      <c r="A324" s="7" t="s">
        <v>299</v>
      </c>
      <c r="B324" s="7" t="s">
        <v>45</v>
      </c>
      <c r="C324" s="7" t="s">
        <v>468</v>
      </c>
      <c r="D324" s="39">
        <v>49.349999999999994</v>
      </c>
      <c r="E324" s="32" t="s">
        <v>471</v>
      </c>
    </row>
    <row r="325" spans="1:5" x14ac:dyDescent="0.3">
      <c r="A325" s="7" t="s">
        <v>203</v>
      </c>
      <c r="B325" s="7" t="s">
        <v>45</v>
      </c>
      <c r="C325" s="7" t="s">
        <v>466</v>
      </c>
      <c r="D325" s="39">
        <v>48.550000000000004</v>
      </c>
      <c r="E325" s="32" t="s">
        <v>471</v>
      </c>
    </row>
    <row r="326" spans="1:5" x14ac:dyDescent="0.3">
      <c r="A326" s="7" t="s">
        <v>207</v>
      </c>
      <c r="B326" s="7" t="s">
        <v>45</v>
      </c>
      <c r="C326" s="7" t="s">
        <v>466</v>
      </c>
      <c r="D326" s="39">
        <v>48.05</v>
      </c>
      <c r="E326" s="32" t="s">
        <v>471</v>
      </c>
    </row>
    <row r="327" spans="1:5" x14ac:dyDescent="0.3">
      <c r="A327" s="7" t="s">
        <v>319</v>
      </c>
      <c r="B327" s="7" t="s">
        <v>45</v>
      </c>
      <c r="C327" s="7" t="s">
        <v>468</v>
      </c>
      <c r="D327" s="39">
        <v>46.900000000000006</v>
      </c>
      <c r="E327" s="32" t="s">
        <v>471</v>
      </c>
    </row>
    <row r="328" spans="1:5" x14ac:dyDescent="0.3">
      <c r="A328" s="7" t="s">
        <v>355</v>
      </c>
      <c r="B328" s="7" t="s">
        <v>45</v>
      </c>
      <c r="C328" s="7" t="s">
        <v>469</v>
      </c>
      <c r="D328" s="39">
        <v>46.7</v>
      </c>
      <c r="E328" s="32" t="s">
        <v>471</v>
      </c>
    </row>
    <row r="329" spans="1:5" x14ac:dyDescent="0.3">
      <c r="A329" s="7" t="s">
        <v>417</v>
      </c>
      <c r="B329" s="7" t="s">
        <v>45</v>
      </c>
      <c r="C329" s="7" t="s">
        <v>470</v>
      </c>
      <c r="D329" s="39">
        <v>44.199999999999996</v>
      </c>
      <c r="E329" s="32" t="s">
        <v>471</v>
      </c>
    </row>
    <row r="330" spans="1:5" x14ac:dyDescent="0.3">
      <c r="A330" s="7" t="s">
        <v>249</v>
      </c>
      <c r="B330" s="7" t="s">
        <v>45</v>
      </c>
      <c r="C330" s="7" t="s">
        <v>467</v>
      </c>
      <c r="D330" s="39">
        <v>43.699999999999996</v>
      </c>
      <c r="E330" s="32" t="s">
        <v>471</v>
      </c>
    </row>
    <row r="331" spans="1:5" x14ac:dyDescent="0.3">
      <c r="A331" s="7" t="s">
        <v>187</v>
      </c>
      <c r="B331" s="7" t="s">
        <v>45</v>
      </c>
      <c r="C331" s="7" t="s">
        <v>465</v>
      </c>
      <c r="D331" s="39">
        <v>42.4</v>
      </c>
      <c r="E331" s="32" t="s">
        <v>471</v>
      </c>
    </row>
    <row r="332" spans="1:5" x14ac:dyDescent="0.3">
      <c r="A332" s="7" t="s">
        <v>428</v>
      </c>
      <c r="B332" s="7" t="s">
        <v>45</v>
      </c>
      <c r="C332" s="7" t="s">
        <v>470</v>
      </c>
      <c r="D332" s="39">
        <v>36.950000000000003</v>
      </c>
      <c r="E332" s="32" t="s">
        <v>471</v>
      </c>
    </row>
    <row r="333" spans="1:5" x14ac:dyDescent="0.3">
      <c r="A333" s="7" t="s">
        <v>429</v>
      </c>
      <c r="B333" s="7" t="s">
        <v>45</v>
      </c>
      <c r="C333" s="7" t="s">
        <v>470</v>
      </c>
      <c r="D333" s="39">
        <v>35.349999999999994</v>
      </c>
      <c r="E333" s="32" t="s">
        <v>471</v>
      </c>
    </row>
    <row r="334" spans="1:5" x14ac:dyDescent="0.3">
      <c r="A334" s="7" t="s">
        <v>362</v>
      </c>
      <c r="B334" s="7" t="s">
        <v>45</v>
      </c>
      <c r="C334" s="7" t="s">
        <v>469</v>
      </c>
      <c r="D334" s="39">
        <v>31.499999999999996</v>
      </c>
      <c r="E334" s="32" t="s">
        <v>471</v>
      </c>
    </row>
    <row r="335" spans="1:5" x14ac:dyDescent="0.3">
      <c r="A335" s="7" t="s">
        <v>434</v>
      </c>
      <c r="B335" s="7" t="s">
        <v>45</v>
      </c>
      <c r="C335" s="7" t="s">
        <v>470</v>
      </c>
      <c r="D335" s="39">
        <v>29.05</v>
      </c>
      <c r="E335" s="32" t="s">
        <v>471</v>
      </c>
    </row>
    <row r="336" spans="1:5" x14ac:dyDescent="0.3">
      <c r="A336" s="7" t="s">
        <v>134</v>
      </c>
      <c r="B336" s="7" t="s">
        <v>45</v>
      </c>
      <c r="C336" s="7" t="s">
        <v>462</v>
      </c>
      <c r="D336" s="39">
        <v>27.65</v>
      </c>
      <c r="E336" s="32" t="s">
        <v>471</v>
      </c>
    </row>
    <row r="337" spans="1:6" x14ac:dyDescent="0.3">
      <c r="A337" s="7" t="s">
        <v>229</v>
      </c>
      <c r="B337" s="7" t="s">
        <v>45</v>
      </c>
      <c r="C337" s="7" t="s">
        <v>466</v>
      </c>
      <c r="D337" s="39">
        <v>0</v>
      </c>
      <c r="E337" s="32" t="s">
        <v>471</v>
      </c>
    </row>
    <row r="338" spans="1:6" x14ac:dyDescent="0.3">
      <c r="A338" s="7"/>
      <c r="B338" s="7"/>
      <c r="C338" s="7"/>
      <c r="D338" s="39"/>
      <c r="E338" s="32"/>
    </row>
    <row r="339" spans="1:6" x14ac:dyDescent="0.3">
      <c r="A339" s="7" t="s">
        <v>87</v>
      </c>
      <c r="B339" s="7" t="s">
        <v>88</v>
      </c>
      <c r="C339" s="7" t="s">
        <v>460</v>
      </c>
      <c r="D339" s="39">
        <v>0</v>
      </c>
      <c r="E339" s="32" t="s">
        <v>471</v>
      </c>
      <c r="F339" s="38">
        <v>0</v>
      </c>
    </row>
    <row r="340" spans="1:6" x14ac:dyDescent="0.3">
      <c r="A340" s="7"/>
      <c r="B340" s="7"/>
      <c r="C340" s="7"/>
      <c r="D340" s="39"/>
      <c r="E340" s="32"/>
    </row>
    <row r="341" spans="1:6" x14ac:dyDescent="0.3">
      <c r="A341" s="34" t="s">
        <v>268</v>
      </c>
      <c r="B341" s="34" t="s">
        <v>70</v>
      </c>
      <c r="C341" s="34" t="s">
        <v>468</v>
      </c>
      <c r="D341" s="40">
        <v>51.050000000000004</v>
      </c>
      <c r="E341" s="43" t="s">
        <v>472</v>
      </c>
      <c r="F341" s="36">
        <v>125.55</v>
      </c>
    </row>
    <row r="342" spans="1:6" x14ac:dyDescent="0.3">
      <c r="A342" s="34" t="s">
        <v>111</v>
      </c>
      <c r="B342" s="34" t="s">
        <v>70</v>
      </c>
      <c r="C342" s="34" t="s">
        <v>462</v>
      </c>
      <c r="D342" s="40">
        <v>48.2</v>
      </c>
      <c r="E342" s="43" t="s">
        <v>472</v>
      </c>
    </row>
    <row r="343" spans="1:6" x14ac:dyDescent="0.3">
      <c r="A343" s="34" t="s">
        <v>190</v>
      </c>
      <c r="B343" s="34" t="s">
        <v>70</v>
      </c>
      <c r="C343" s="34" t="s">
        <v>465</v>
      </c>
      <c r="D343" s="40">
        <v>26.3</v>
      </c>
      <c r="E343" s="43" t="s">
        <v>472</v>
      </c>
    </row>
    <row r="344" spans="1:6" x14ac:dyDescent="0.3">
      <c r="A344" s="7" t="s">
        <v>174</v>
      </c>
      <c r="B344" s="7" t="s">
        <v>70</v>
      </c>
      <c r="C344" s="7" t="s">
        <v>464</v>
      </c>
      <c r="D344" s="39">
        <v>25.2</v>
      </c>
      <c r="E344" s="32" t="s">
        <v>472</v>
      </c>
    </row>
    <row r="345" spans="1:6" x14ac:dyDescent="0.3">
      <c r="A345" s="7" t="s">
        <v>69</v>
      </c>
      <c r="B345" s="7" t="s">
        <v>70</v>
      </c>
      <c r="C345" s="7" t="s">
        <v>459</v>
      </c>
      <c r="D345" s="39">
        <v>0</v>
      </c>
      <c r="E345" s="32" t="s">
        <v>472</v>
      </c>
    </row>
    <row r="346" spans="1:6" x14ac:dyDescent="0.3">
      <c r="A346" s="7" t="s">
        <v>277</v>
      </c>
      <c r="B346" s="7" t="s">
        <v>70</v>
      </c>
      <c r="C346" s="7" t="s">
        <v>468</v>
      </c>
      <c r="D346" s="39">
        <v>50.45</v>
      </c>
      <c r="E346" s="32" t="s">
        <v>471</v>
      </c>
    </row>
    <row r="347" spans="1:6" x14ac:dyDescent="0.3">
      <c r="A347" s="7" t="s">
        <v>390</v>
      </c>
      <c r="B347" s="7" t="s">
        <v>70</v>
      </c>
      <c r="C347" s="7" t="s">
        <v>470</v>
      </c>
      <c r="D347" s="39">
        <v>50.099999999999994</v>
      </c>
      <c r="E347" s="32" t="s">
        <v>471</v>
      </c>
    </row>
    <row r="348" spans="1:6" x14ac:dyDescent="0.3">
      <c r="A348" s="7" t="s">
        <v>400</v>
      </c>
      <c r="B348" s="7" t="s">
        <v>70</v>
      </c>
      <c r="C348" s="7" t="s">
        <v>470</v>
      </c>
      <c r="D348" s="39">
        <v>49.099999999999994</v>
      </c>
      <c r="E348" s="32" t="s">
        <v>471</v>
      </c>
    </row>
    <row r="349" spans="1:6" x14ac:dyDescent="0.3">
      <c r="A349" s="7" t="s">
        <v>407</v>
      </c>
      <c r="B349" s="7" t="s">
        <v>70</v>
      </c>
      <c r="C349" s="7" t="s">
        <v>470</v>
      </c>
      <c r="D349" s="39">
        <v>47.55</v>
      </c>
      <c r="E349" s="32" t="s">
        <v>471</v>
      </c>
    </row>
    <row r="350" spans="1:6" x14ac:dyDescent="0.3">
      <c r="A350" s="7" t="s">
        <v>408</v>
      </c>
      <c r="B350" s="7" t="s">
        <v>70</v>
      </c>
      <c r="C350" s="7" t="s">
        <v>470</v>
      </c>
      <c r="D350" s="39">
        <v>47.4</v>
      </c>
      <c r="E350" s="32" t="s">
        <v>471</v>
      </c>
    </row>
    <row r="351" spans="1:6" x14ac:dyDescent="0.3">
      <c r="A351" s="7" t="s">
        <v>143</v>
      </c>
      <c r="B351" s="7" t="s">
        <v>70</v>
      </c>
      <c r="C351" s="7" t="s">
        <v>463</v>
      </c>
      <c r="D351" s="39">
        <v>45.550000000000004</v>
      </c>
      <c r="E351" s="32" t="s">
        <v>471</v>
      </c>
    </row>
    <row r="352" spans="1:6" x14ac:dyDescent="0.3">
      <c r="A352" s="7" t="s">
        <v>250</v>
      </c>
      <c r="B352" s="7" t="s">
        <v>70</v>
      </c>
      <c r="C352" s="7" t="s">
        <v>467</v>
      </c>
      <c r="D352" s="39">
        <v>43.15</v>
      </c>
      <c r="E352" s="32" t="s">
        <v>471</v>
      </c>
    </row>
    <row r="353" spans="1:6" x14ac:dyDescent="0.3">
      <c r="A353" s="7" t="s">
        <v>420</v>
      </c>
      <c r="B353" s="7" t="s">
        <v>70</v>
      </c>
      <c r="C353" s="7" t="s">
        <v>470</v>
      </c>
      <c r="D353" s="39">
        <v>42.45</v>
      </c>
      <c r="E353" s="32" t="s">
        <v>471</v>
      </c>
    </row>
    <row r="354" spans="1:6" x14ac:dyDescent="0.3">
      <c r="A354" s="7" t="s">
        <v>327</v>
      </c>
      <c r="B354" s="7" t="s">
        <v>70</v>
      </c>
      <c r="C354" s="7" t="s">
        <v>468</v>
      </c>
      <c r="D354" s="39">
        <v>35.5</v>
      </c>
      <c r="E354" s="32" t="s">
        <v>471</v>
      </c>
    </row>
    <row r="355" spans="1:6" x14ac:dyDescent="0.3">
      <c r="A355" s="7" t="s">
        <v>431</v>
      </c>
      <c r="B355" s="7" t="s">
        <v>70</v>
      </c>
      <c r="C355" s="7" t="s">
        <v>470</v>
      </c>
      <c r="D355" s="39">
        <v>33.799999999999997</v>
      </c>
      <c r="E355" s="32" t="s">
        <v>471</v>
      </c>
    </row>
    <row r="356" spans="1:6" x14ac:dyDescent="0.3">
      <c r="A356" s="7" t="s">
        <v>103</v>
      </c>
      <c r="B356" s="7" t="s">
        <v>70</v>
      </c>
      <c r="C356" s="7" t="s">
        <v>461</v>
      </c>
      <c r="D356" s="39">
        <v>33.15</v>
      </c>
      <c r="E356" s="32" t="s">
        <v>471</v>
      </c>
    </row>
    <row r="357" spans="1:6" x14ac:dyDescent="0.3">
      <c r="A357" s="7" t="s">
        <v>435</v>
      </c>
      <c r="B357" s="7" t="s">
        <v>70</v>
      </c>
      <c r="C357" s="7" t="s">
        <v>470</v>
      </c>
      <c r="D357" s="39">
        <v>29</v>
      </c>
      <c r="E357" s="32" t="s">
        <v>471</v>
      </c>
    </row>
    <row r="358" spans="1:6" x14ac:dyDescent="0.3">
      <c r="A358" s="7" t="s">
        <v>224</v>
      </c>
      <c r="B358" s="7" t="s">
        <v>70</v>
      </c>
      <c r="C358" s="7" t="s">
        <v>466</v>
      </c>
      <c r="D358" s="39">
        <v>25.549999999999997</v>
      </c>
      <c r="E358" s="32" t="s">
        <v>471</v>
      </c>
    </row>
    <row r="359" spans="1:6" x14ac:dyDescent="0.3">
      <c r="A359" s="7" t="s">
        <v>176</v>
      </c>
      <c r="B359" s="7" t="s">
        <v>70</v>
      </c>
      <c r="C359" s="7" t="s">
        <v>464</v>
      </c>
      <c r="D359" s="39">
        <v>20.350000000000001</v>
      </c>
      <c r="E359" s="32" t="s">
        <v>471</v>
      </c>
    </row>
    <row r="360" spans="1:6" x14ac:dyDescent="0.3">
      <c r="A360" s="7" t="s">
        <v>442</v>
      </c>
      <c r="B360" s="7" t="s">
        <v>70</v>
      </c>
      <c r="C360" s="7" t="s">
        <v>470</v>
      </c>
      <c r="D360" s="39">
        <v>4.95</v>
      </c>
      <c r="E360" s="32" t="s">
        <v>471</v>
      </c>
    </row>
    <row r="361" spans="1:6" x14ac:dyDescent="0.3">
      <c r="A361" s="7"/>
      <c r="B361" s="7"/>
      <c r="C361" s="7"/>
      <c r="D361" s="39"/>
      <c r="E361" s="32"/>
    </row>
    <row r="362" spans="1:6" x14ac:dyDescent="0.3">
      <c r="A362" s="37" t="s">
        <v>235</v>
      </c>
      <c r="B362" s="37" t="s">
        <v>153</v>
      </c>
      <c r="C362" s="7" t="s">
        <v>467</v>
      </c>
      <c r="D362" s="39">
        <v>52.600000000000009</v>
      </c>
      <c r="E362" s="32" t="s">
        <v>471</v>
      </c>
      <c r="F362" s="38">
        <v>0</v>
      </c>
    </row>
    <row r="363" spans="1:6" x14ac:dyDescent="0.3">
      <c r="A363" s="37" t="s">
        <v>261</v>
      </c>
      <c r="B363" s="37" t="s">
        <v>153</v>
      </c>
      <c r="C363" s="7" t="s">
        <v>468</v>
      </c>
      <c r="D363" s="39">
        <v>51.9</v>
      </c>
      <c r="E363" s="32" t="s">
        <v>471</v>
      </c>
    </row>
    <row r="364" spans="1:6" x14ac:dyDescent="0.3">
      <c r="A364" s="7" t="s">
        <v>152</v>
      </c>
      <c r="B364" s="7" t="s">
        <v>153</v>
      </c>
      <c r="C364" s="7" t="s">
        <v>464</v>
      </c>
      <c r="D364" s="39">
        <v>51.1</v>
      </c>
      <c r="E364" s="32" t="s">
        <v>471</v>
      </c>
    </row>
    <row r="365" spans="1:6" x14ac:dyDescent="0.3">
      <c r="A365" s="7" t="s">
        <v>273</v>
      </c>
      <c r="B365" s="7" t="s">
        <v>153</v>
      </c>
      <c r="C365" s="7" t="s">
        <v>468</v>
      </c>
      <c r="D365" s="39">
        <v>50.8</v>
      </c>
      <c r="E365" s="32" t="s">
        <v>471</v>
      </c>
    </row>
    <row r="366" spans="1:6" x14ac:dyDescent="0.3">
      <c r="A366" s="7" t="s">
        <v>278</v>
      </c>
      <c r="B366" s="7" t="s">
        <v>153</v>
      </c>
      <c r="C366" s="7" t="s">
        <v>468</v>
      </c>
      <c r="D366" s="39">
        <v>50.45</v>
      </c>
      <c r="E366" s="32" t="s">
        <v>471</v>
      </c>
    </row>
    <row r="367" spans="1:6" x14ac:dyDescent="0.3">
      <c r="A367" s="7" t="s">
        <v>281</v>
      </c>
      <c r="B367" s="7" t="s">
        <v>153</v>
      </c>
      <c r="C367" s="7" t="s">
        <v>468</v>
      </c>
      <c r="D367" s="39">
        <v>50.249999999999993</v>
      </c>
      <c r="E367" s="32" t="s">
        <v>471</v>
      </c>
    </row>
    <row r="368" spans="1:6" x14ac:dyDescent="0.3">
      <c r="A368" s="7" t="s">
        <v>239</v>
      </c>
      <c r="B368" s="7" t="s">
        <v>153</v>
      </c>
      <c r="C368" s="7" t="s">
        <v>467</v>
      </c>
      <c r="D368" s="39">
        <v>50.099999999999994</v>
      </c>
      <c r="E368" s="32" t="s">
        <v>471</v>
      </c>
    </row>
    <row r="369" spans="1:6" x14ac:dyDescent="0.3">
      <c r="A369" s="7" t="s">
        <v>294</v>
      </c>
      <c r="B369" s="7" t="s">
        <v>153</v>
      </c>
      <c r="C369" s="7" t="s">
        <v>468</v>
      </c>
      <c r="D369" s="39">
        <v>49.650000000000006</v>
      </c>
      <c r="E369" s="32" t="s">
        <v>471</v>
      </c>
    </row>
    <row r="370" spans="1:6" x14ac:dyDescent="0.3">
      <c r="A370" s="7" t="s">
        <v>165</v>
      </c>
      <c r="B370" s="7" t="s">
        <v>153</v>
      </c>
      <c r="C370" s="7" t="s">
        <v>464</v>
      </c>
      <c r="D370" s="39">
        <v>48.8</v>
      </c>
      <c r="E370" s="32" t="s">
        <v>471</v>
      </c>
    </row>
    <row r="371" spans="1:6" x14ac:dyDescent="0.3">
      <c r="A371" s="7" t="s">
        <v>318</v>
      </c>
      <c r="B371" s="7" t="s">
        <v>153</v>
      </c>
      <c r="C371" s="7" t="s">
        <v>468</v>
      </c>
      <c r="D371" s="39">
        <v>47.3</v>
      </c>
      <c r="E371" s="32" t="s">
        <v>471</v>
      </c>
    </row>
    <row r="372" spans="1:6" x14ac:dyDescent="0.3">
      <c r="A372" s="7" t="s">
        <v>214</v>
      </c>
      <c r="B372" s="7" t="s">
        <v>153</v>
      </c>
      <c r="C372" s="7" t="s">
        <v>466</v>
      </c>
      <c r="D372" s="39">
        <v>46.75</v>
      </c>
      <c r="E372" s="32" t="s">
        <v>471</v>
      </c>
    </row>
    <row r="373" spans="1:6" x14ac:dyDescent="0.3">
      <c r="A373" s="7" t="s">
        <v>425</v>
      </c>
      <c r="B373" s="7" t="s">
        <v>153</v>
      </c>
      <c r="C373" s="7" t="s">
        <v>470</v>
      </c>
      <c r="D373" s="39">
        <v>40</v>
      </c>
      <c r="E373" s="32" t="s">
        <v>471</v>
      </c>
    </row>
    <row r="374" spans="1:6" x14ac:dyDescent="0.3">
      <c r="A374" s="7" t="s">
        <v>171</v>
      </c>
      <c r="B374" s="7" t="s">
        <v>153</v>
      </c>
      <c r="C374" s="7" t="s">
        <v>464</v>
      </c>
      <c r="D374" s="39">
        <v>35.5</v>
      </c>
      <c r="E374" s="32" t="s">
        <v>471</v>
      </c>
    </row>
    <row r="375" spans="1:6" x14ac:dyDescent="0.3">
      <c r="A375" s="7" t="s">
        <v>329</v>
      </c>
      <c r="B375" s="7" t="s">
        <v>153</v>
      </c>
      <c r="C375" s="7" t="s">
        <v>468</v>
      </c>
      <c r="D375" s="39">
        <v>23.849999999999998</v>
      </c>
      <c r="E375" s="32" t="s">
        <v>471</v>
      </c>
    </row>
    <row r="376" spans="1:6" x14ac:dyDescent="0.3">
      <c r="A376" s="7" t="s">
        <v>333</v>
      </c>
      <c r="B376" s="7" t="s">
        <v>153</v>
      </c>
      <c r="C376" s="7" t="s">
        <v>468</v>
      </c>
      <c r="D376" s="39">
        <v>0</v>
      </c>
      <c r="E376" s="32" t="s">
        <v>471</v>
      </c>
    </row>
    <row r="377" spans="1:6" x14ac:dyDescent="0.3">
      <c r="A377" s="7"/>
      <c r="B377" s="7"/>
      <c r="C377" s="7"/>
      <c r="D377" s="39"/>
      <c r="E377" s="32"/>
    </row>
    <row r="378" spans="1:6" x14ac:dyDescent="0.3">
      <c r="A378" s="37" t="s">
        <v>38</v>
      </c>
      <c r="B378" s="37" t="s">
        <v>39</v>
      </c>
      <c r="C378" s="7" t="s">
        <v>457</v>
      </c>
      <c r="D378" s="39">
        <v>48.54999999999999</v>
      </c>
      <c r="E378" s="32" t="s">
        <v>471</v>
      </c>
      <c r="F378" s="38">
        <v>0</v>
      </c>
    </row>
    <row r="379" spans="1:6" x14ac:dyDescent="0.3">
      <c r="A379" s="37"/>
      <c r="B379" s="37"/>
      <c r="C379" s="7"/>
      <c r="D379" s="39"/>
      <c r="E379" s="32"/>
    </row>
    <row r="380" spans="1:6" x14ac:dyDescent="0.3">
      <c r="A380" s="34" t="s">
        <v>381</v>
      </c>
      <c r="B380" s="34" t="s">
        <v>68</v>
      </c>
      <c r="C380" s="34" t="s">
        <v>470</v>
      </c>
      <c r="D380" s="40">
        <v>50.9</v>
      </c>
      <c r="E380" s="43" t="s">
        <v>472</v>
      </c>
      <c r="F380" s="36">
        <v>148.55000000000001</v>
      </c>
    </row>
    <row r="381" spans="1:6" x14ac:dyDescent="0.3">
      <c r="A381" s="34" t="s">
        <v>296</v>
      </c>
      <c r="B381" s="34" t="s">
        <v>68</v>
      </c>
      <c r="C381" s="34" t="s">
        <v>468</v>
      </c>
      <c r="D381" s="40">
        <v>49.4</v>
      </c>
      <c r="E381" s="43" t="s">
        <v>472</v>
      </c>
    </row>
    <row r="382" spans="1:6" x14ac:dyDescent="0.3">
      <c r="A382" s="34" t="s">
        <v>141</v>
      </c>
      <c r="B382" s="34" t="s">
        <v>68</v>
      </c>
      <c r="C382" s="34" t="s">
        <v>463</v>
      </c>
      <c r="D382" s="40">
        <v>48.25</v>
      </c>
      <c r="E382" s="43" t="s">
        <v>472</v>
      </c>
    </row>
    <row r="383" spans="1:6" x14ac:dyDescent="0.3">
      <c r="A383" s="7" t="s">
        <v>211</v>
      </c>
      <c r="B383" s="7" t="s">
        <v>68</v>
      </c>
      <c r="C383" s="7" t="s">
        <v>466</v>
      </c>
      <c r="D383" s="39">
        <v>47.55</v>
      </c>
      <c r="E383" s="32" t="s">
        <v>472</v>
      </c>
    </row>
    <row r="384" spans="1:6" x14ac:dyDescent="0.3">
      <c r="A384" s="7" t="s">
        <v>213</v>
      </c>
      <c r="B384" s="7" t="s">
        <v>68</v>
      </c>
      <c r="C384" s="7" t="s">
        <v>466</v>
      </c>
      <c r="D384" s="39">
        <v>46.899999999999991</v>
      </c>
      <c r="E384" s="32" t="s">
        <v>472</v>
      </c>
    </row>
    <row r="385" spans="1:6" x14ac:dyDescent="0.3">
      <c r="A385" s="7" t="s">
        <v>142</v>
      </c>
      <c r="B385" s="7" t="s">
        <v>68</v>
      </c>
      <c r="C385" s="7" t="s">
        <v>463</v>
      </c>
      <c r="D385" s="39">
        <v>46.850000000000009</v>
      </c>
      <c r="E385" s="32" t="s">
        <v>472</v>
      </c>
    </row>
    <row r="386" spans="1:6" x14ac:dyDescent="0.3">
      <c r="A386" s="7" t="s">
        <v>416</v>
      </c>
      <c r="B386" s="7" t="s">
        <v>68</v>
      </c>
      <c r="C386" s="7" t="s">
        <v>470</v>
      </c>
      <c r="D386" s="39">
        <v>45.35</v>
      </c>
      <c r="E386" s="32" t="s">
        <v>472</v>
      </c>
    </row>
    <row r="387" spans="1:6" x14ac:dyDescent="0.3">
      <c r="A387" s="7" t="s">
        <v>67</v>
      </c>
      <c r="B387" s="7" t="s">
        <v>68</v>
      </c>
      <c r="C387" s="7" t="s">
        <v>459</v>
      </c>
      <c r="D387" s="39">
        <v>0</v>
      </c>
      <c r="E387" s="32" t="s">
        <v>472</v>
      </c>
    </row>
    <row r="388" spans="1:6" x14ac:dyDescent="0.3">
      <c r="A388" s="7" t="s">
        <v>90</v>
      </c>
      <c r="B388" s="7" t="s">
        <v>68</v>
      </c>
      <c r="C388" s="7" t="s">
        <v>460</v>
      </c>
      <c r="D388" s="39">
        <v>0</v>
      </c>
      <c r="E388" s="32" t="s">
        <v>472</v>
      </c>
    </row>
    <row r="389" spans="1:6" x14ac:dyDescent="0.3">
      <c r="A389" s="7" t="s">
        <v>331</v>
      </c>
      <c r="B389" s="7" t="s">
        <v>68</v>
      </c>
      <c r="C389" s="7" t="s">
        <v>468</v>
      </c>
      <c r="D389" s="39">
        <v>0</v>
      </c>
      <c r="E389" s="32" t="s">
        <v>472</v>
      </c>
    </row>
    <row r="390" spans="1:6" x14ac:dyDescent="0.3">
      <c r="A390" s="7"/>
      <c r="B390" s="7"/>
      <c r="C390" s="7"/>
      <c r="D390" s="39"/>
      <c r="E390" s="32"/>
    </row>
    <row r="391" spans="1:6" x14ac:dyDescent="0.3">
      <c r="A391" s="34" t="s">
        <v>267</v>
      </c>
      <c r="B391" s="34" t="s">
        <v>53</v>
      </c>
      <c r="C391" s="34" t="s">
        <v>468</v>
      </c>
      <c r="D391" s="40">
        <v>51.499999999999993</v>
      </c>
      <c r="E391" s="43" t="s">
        <v>472</v>
      </c>
      <c r="F391" s="36">
        <v>150.44999999999999</v>
      </c>
    </row>
    <row r="392" spans="1:6" x14ac:dyDescent="0.3">
      <c r="A392" s="34" t="s">
        <v>350</v>
      </c>
      <c r="B392" s="34" t="s">
        <v>53</v>
      </c>
      <c r="C392" s="34" t="s">
        <v>469</v>
      </c>
      <c r="D392" s="40">
        <v>50.2</v>
      </c>
      <c r="E392" s="43" t="s">
        <v>472</v>
      </c>
    </row>
    <row r="393" spans="1:6" x14ac:dyDescent="0.3">
      <c r="A393" s="34" t="s">
        <v>240</v>
      </c>
      <c r="B393" s="34" t="s">
        <v>53</v>
      </c>
      <c r="C393" s="34" t="s">
        <v>467</v>
      </c>
      <c r="D393" s="40">
        <v>48.75</v>
      </c>
      <c r="E393" s="43" t="s">
        <v>472</v>
      </c>
    </row>
    <row r="394" spans="1:6" x14ac:dyDescent="0.3">
      <c r="A394" s="37" t="s">
        <v>139</v>
      </c>
      <c r="B394" s="37" t="s">
        <v>53</v>
      </c>
      <c r="C394" s="7" t="s">
        <v>463</v>
      </c>
      <c r="D394" s="39">
        <v>48.699999999999996</v>
      </c>
      <c r="E394" s="32" t="s">
        <v>472</v>
      </c>
    </row>
    <row r="395" spans="1:6" x14ac:dyDescent="0.3">
      <c r="A395" s="37" t="s">
        <v>52</v>
      </c>
      <c r="B395" s="37" t="s">
        <v>53</v>
      </c>
      <c r="C395" s="7" t="s">
        <v>458</v>
      </c>
      <c r="D395" s="39">
        <v>48.2</v>
      </c>
      <c r="E395" s="32" t="s">
        <v>472</v>
      </c>
    </row>
    <row r="396" spans="1:6" x14ac:dyDescent="0.3">
      <c r="A396" s="7" t="s">
        <v>247</v>
      </c>
      <c r="B396" s="7" t="s">
        <v>53</v>
      </c>
      <c r="C396" s="7" t="s">
        <v>467</v>
      </c>
      <c r="D396" s="39">
        <v>46.050000000000004</v>
      </c>
      <c r="E396" s="32" t="s">
        <v>472</v>
      </c>
    </row>
    <row r="397" spans="1:6" x14ac:dyDescent="0.3">
      <c r="A397" s="7" t="s">
        <v>324</v>
      </c>
      <c r="B397" s="7" t="s">
        <v>53</v>
      </c>
      <c r="C397" s="7" t="s">
        <v>468</v>
      </c>
      <c r="D397" s="39">
        <v>43.1</v>
      </c>
      <c r="E397" s="32" t="s">
        <v>472</v>
      </c>
    </row>
    <row r="398" spans="1:6" x14ac:dyDescent="0.3">
      <c r="A398" s="7" t="s">
        <v>128</v>
      </c>
      <c r="B398" s="7" t="s">
        <v>53</v>
      </c>
      <c r="C398" s="7" t="s">
        <v>462</v>
      </c>
      <c r="D398" s="39">
        <v>42.050000000000004</v>
      </c>
      <c r="E398" s="32" t="s">
        <v>472</v>
      </c>
    </row>
    <row r="399" spans="1:6" x14ac:dyDescent="0.3">
      <c r="A399" s="7" t="s">
        <v>178</v>
      </c>
      <c r="B399" s="7" t="s">
        <v>53</v>
      </c>
      <c r="C399" s="7" t="s">
        <v>464</v>
      </c>
      <c r="D399" s="39">
        <v>0</v>
      </c>
      <c r="E399" s="32" t="s">
        <v>472</v>
      </c>
    </row>
    <row r="400" spans="1:6" x14ac:dyDescent="0.3">
      <c r="A400" s="7" t="s">
        <v>233</v>
      </c>
      <c r="B400" s="7" t="s">
        <v>53</v>
      </c>
      <c r="C400" s="7" t="s">
        <v>466</v>
      </c>
      <c r="D400" s="39">
        <v>0</v>
      </c>
      <c r="E400" s="32" t="s">
        <v>472</v>
      </c>
    </row>
    <row r="401" spans="1:6" x14ac:dyDescent="0.3">
      <c r="A401" s="7" t="s">
        <v>343</v>
      </c>
      <c r="B401" s="7" t="s">
        <v>53</v>
      </c>
      <c r="C401" s="7" t="s">
        <v>468</v>
      </c>
      <c r="D401" s="39">
        <v>0</v>
      </c>
      <c r="E401" s="32" t="s">
        <v>472</v>
      </c>
    </row>
    <row r="402" spans="1:6" x14ac:dyDescent="0.3">
      <c r="A402" s="7" t="s">
        <v>345</v>
      </c>
      <c r="B402" s="7" t="s">
        <v>53</v>
      </c>
      <c r="C402" s="7" t="s">
        <v>468</v>
      </c>
      <c r="D402" s="39">
        <v>0</v>
      </c>
      <c r="E402" s="32" t="s">
        <v>472</v>
      </c>
    </row>
    <row r="403" spans="1:6" x14ac:dyDescent="0.3">
      <c r="A403" s="7" t="s">
        <v>446</v>
      </c>
      <c r="B403" s="7" t="s">
        <v>53</v>
      </c>
      <c r="C403" s="7" t="s">
        <v>470</v>
      </c>
      <c r="D403" s="39">
        <v>0</v>
      </c>
      <c r="E403" s="32" t="s">
        <v>472</v>
      </c>
    </row>
    <row r="404" spans="1:6" x14ac:dyDescent="0.3">
      <c r="A404" s="7"/>
      <c r="B404" s="7"/>
      <c r="C404" s="7"/>
      <c r="D404" s="39"/>
      <c r="E404" s="32"/>
    </row>
    <row r="405" spans="1:6" x14ac:dyDescent="0.3">
      <c r="A405" s="34" t="s">
        <v>259</v>
      </c>
      <c r="B405" s="34" t="s">
        <v>260</v>
      </c>
      <c r="C405" s="34" t="s">
        <v>468</v>
      </c>
      <c r="D405" s="40">
        <v>52.35</v>
      </c>
      <c r="E405" s="43" t="s">
        <v>472</v>
      </c>
      <c r="F405" s="36">
        <v>156.04999999999998</v>
      </c>
    </row>
    <row r="406" spans="1:6" x14ac:dyDescent="0.3">
      <c r="A406" s="34" t="s">
        <v>264</v>
      </c>
      <c r="B406" s="34" t="s">
        <v>260</v>
      </c>
      <c r="C406" s="34" t="s">
        <v>468</v>
      </c>
      <c r="D406" s="40">
        <v>51.900000000000006</v>
      </c>
      <c r="E406" s="43" t="s">
        <v>472</v>
      </c>
    </row>
    <row r="407" spans="1:6" x14ac:dyDescent="0.3">
      <c r="A407" s="34" t="s">
        <v>263</v>
      </c>
      <c r="B407" s="34" t="s">
        <v>260</v>
      </c>
      <c r="C407" s="34" t="s">
        <v>468</v>
      </c>
      <c r="D407" s="40">
        <v>51.799999999999983</v>
      </c>
      <c r="E407" s="43" t="s">
        <v>472</v>
      </c>
    </row>
    <row r="408" spans="1:6" x14ac:dyDescent="0.3">
      <c r="A408" s="7" t="s">
        <v>375</v>
      </c>
      <c r="B408" s="7" t="s">
        <v>260</v>
      </c>
      <c r="C408" s="7" t="s">
        <v>470</v>
      </c>
      <c r="D408" s="39">
        <v>51.3</v>
      </c>
      <c r="E408" s="32" t="s">
        <v>472</v>
      </c>
    </row>
    <row r="409" spans="1:6" x14ac:dyDescent="0.3">
      <c r="A409" s="7" t="s">
        <v>384</v>
      </c>
      <c r="B409" s="7" t="s">
        <v>260</v>
      </c>
      <c r="C409" s="7" t="s">
        <v>470</v>
      </c>
      <c r="D409" s="39">
        <v>50.699999999999996</v>
      </c>
      <c r="E409" s="32" t="s">
        <v>472</v>
      </c>
    </row>
    <row r="410" spans="1:6" x14ac:dyDescent="0.3">
      <c r="A410" s="7" t="s">
        <v>397</v>
      </c>
      <c r="B410" s="7" t="s">
        <v>260</v>
      </c>
      <c r="C410" s="7" t="s">
        <v>470</v>
      </c>
      <c r="D410" s="39">
        <v>49.35</v>
      </c>
      <c r="E410" s="32" t="s">
        <v>472</v>
      </c>
    </row>
    <row r="411" spans="1:6" x14ac:dyDescent="0.3">
      <c r="A411" s="7" t="s">
        <v>352</v>
      </c>
      <c r="B411" s="7" t="s">
        <v>260</v>
      </c>
      <c r="C411" s="7" t="s">
        <v>469</v>
      </c>
      <c r="D411" s="39">
        <v>48.35</v>
      </c>
      <c r="E411" s="32" t="s">
        <v>472</v>
      </c>
    </row>
    <row r="412" spans="1:6" x14ac:dyDescent="0.3">
      <c r="A412" s="7" t="s">
        <v>406</v>
      </c>
      <c r="B412" s="7" t="s">
        <v>260</v>
      </c>
      <c r="C412" s="7" t="s">
        <v>470</v>
      </c>
      <c r="D412" s="39">
        <v>47.8</v>
      </c>
      <c r="E412" s="32" t="s">
        <v>472</v>
      </c>
    </row>
    <row r="413" spans="1:6" x14ac:dyDescent="0.3">
      <c r="A413" s="7" t="s">
        <v>418</v>
      </c>
      <c r="B413" s="7" t="s">
        <v>260</v>
      </c>
      <c r="C413" s="7" t="s">
        <v>470</v>
      </c>
      <c r="D413" s="39">
        <v>43.099999999999994</v>
      </c>
      <c r="E413" s="32" t="s">
        <v>472</v>
      </c>
    </row>
    <row r="414" spans="1:6" x14ac:dyDescent="0.3">
      <c r="A414" s="7" t="s">
        <v>456</v>
      </c>
      <c r="B414" s="7" t="s">
        <v>260</v>
      </c>
      <c r="C414" s="7" t="s">
        <v>470</v>
      </c>
      <c r="D414" s="39">
        <v>0</v>
      </c>
      <c r="E414" s="32" t="s">
        <v>472</v>
      </c>
    </row>
    <row r="415" spans="1:6" x14ac:dyDescent="0.3">
      <c r="A415" s="7"/>
      <c r="B415" s="7"/>
      <c r="C415" s="7"/>
      <c r="D415" s="39"/>
      <c r="E415" s="32"/>
    </row>
    <row r="416" spans="1:6" x14ac:dyDescent="0.3">
      <c r="A416" s="7" t="s">
        <v>373</v>
      </c>
      <c r="B416" s="7" t="s">
        <v>202</v>
      </c>
      <c r="C416" s="7" t="s">
        <v>470</v>
      </c>
      <c r="D416" s="39">
        <v>51.55</v>
      </c>
      <c r="E416" s="32" t="s">
        <v>471</v>
      </c>
      <c r="F416" s="38">
        <v>0</v>
      </c>
    </row>
    <row r="417" spans="1:5" x14ac:dyDescent="0.3">
      <c r="A417" s="7" t="s">
        <v>270</v>
      </c>
      <c r="B417" s="7" t="s">
        <v>202</v>
      </c>
      <c r="C417" s="7" t="s">
        <v>468</v>
      </c>
      <c r="D417" s="39">
        <v>51.099999999999994</v>
      </c>
      <c r="E417" s="32" t="s">
        <v>471</v>
      </c>
    </row>
    <row r="418" spans="1:5" x14ac:dyDescent="0.3">
      <c r="A418" s="7" t="s">
        <v>201</v>
      </c>
      <c r="B418" s="7" t="s">
        <v>202</v>
      </c>
      <c r="C418" s="7" t="s">
        <v>466</v>
      </c>
      <c r="D418" s="39">
        <v>49.499999999999993</v>
      </c>
      <c r="E418" s="32" t="s">
        <v>471</v>
      </c>
    </row>
    <row r="419" spans="1:5" x14ac:dyDescent="0.3">
      <c r="A419" s="7" t="s">
        <v>401</v>
      </c>
      <c r="B419" s="7" t="s">
        <v>202</v>
      </c>
      <c r="C419" s="7" t="s">
        <v>470</v>
      </c>
      <c r="D419" s="39">
        <v>49.050000000000004</v>
      </c>
      <c r="E419" s="32" t="s">
        <v>471</v>
      </c>
    </row>
    <row r="420" spans="1:5" x14ac:dyDescent="0.3">
      <c r="A420" s="7" t="s">
        <v>230</v>
      </c>
      <c r="B420" s="7" t="s">
        <v>202</v>
      </c>
      <c r="C420" s="7" t="s">
        <v>466</v>
      </c>
      <c r="D420" s="39">
        <v>0</v>
      </c>
      <c r="E420" s="32" t="s">
        <v>471</v>
      </c>
    </row>
    <row r="421" spans="1:5" x14ac:dyDescent="0.3">
      <c r="A421" s="7" t="s">
        <v>455</v>
      </c>
      <c r="B421" s="7" t="s">
        <v>202</v>
      </c>
      <c r="C421" s="7" t="s">
        <v>470</v>
      </c>
      <c r="D421" s="39">
        <v>0</v>
      </c>
      <c r="E421" s="32" t="s">
        <v>471</v>
      </c>
    </row>
    <row r="422" spans="1:5" x14ac:dyDescent="0.3">
      <c r="A422" s="7"/>
      <c r="B422" s="7"/>
      <c r="C422" s="7"/>
      <c r="D422" s="28"/>
      <c r="E422" s="32"/>
    </row>
    <row r="423" spans="1:5" x14ac:dyDescent="0.3">
      <c r="A423" s="7"/>
      <c r="B423" s="7"/>
      <c r="C423" s="7"/>
      <c r="D423" s="28"/>
      <c r="E423" s="32"/>
    </row>
    <row r="424" spans="1:5" x14ac:dyDescent="0.3">
      <c r="A424" s="7"/>
      <c r="B424" s="7"/>
      <c r="C424" s="7"/>
      <c r="D424" s="28"/>
      <c r="E424" s="32"/>
    </row>
    <row r="425" spans="1:5" x14ac:dyDescent="0.3">
      <c r="A425" s="7"/>
      <c r="B425" s="7"/>
      <c r="C425" s="7"/>
      <c r="D425" s="28"/>
      <c r="E425" s="32"/>
    </row>
    <row r="426" spans="1:5" x14ac:dyDescent="0.3">
      <c r="A426" s="7"/>
      <c r="B426" s="7"/>
      <c r="C426" s="7"/>
      <c r="D426" s="28"/>
      <c r="E426" s="32"/>
    </row>
    <row r="427" spans="1:5" x14ac:dyDescent="0.3">
      <c r="A427" s="7"/>
      <c r="B427" s="7"/>
      <c r="C427" s="7"/>
      <c r="D427" s="28"/>
      <c r="E427" s="32"/>
    </row>
    <row r="428" spans="1:5" x14ac:dyDescent="0.3">
      <c r="A428" s="7"/>
      <c r="B428" s="7"/>
      <c r="C428" s="7"/>
      <c r="D428" s="28"/>
      <c r="E428" s="32"/>
    </row>
    <row r="429" spans="1:5" x14ac:dyDescent="0.3">
      <c r="A429" s="7"/>
      <c r="B429" s="7"/>
      <c r="C429" s="7"/>
      <c r="D429" s="28"/>
      <c r="E429" s="32"/>
    </row>
    <row r="430" spans="1:5" x14ac:dyDescent="0.3">
      <c r="A430" s="7"/>
      <c r="B430" s="7"/>
      <c r="C430" s="7"/>
      <c r="D430" s="28"/>
      <c r="E430" s="32"/>
    </row>
    <row r="431" spans="1:5" x14ac:dyDescent="0.3">
      <c r="A431" s="7"/>
      <c r="B431" s="7"/>
      <c r="C431" s="7"/>
      <c r="D431" s="28"/>
      <c r="E431" s="32"/>
    </row>
    <row r="432" spans="1:5" x14ac:dyDescent="0.3">
      <c r="A432" s="7"/>
      <c r="B432" s="7"/>
      <c r="C432" s="7"/>
      <c r="D432" s="28"/>
      <c r="E432" s="32"/>
    </row>
    <row r="433" spans="1:5" x14ac:dyDescent="0.3">
      <c r="A433" s="7"/>
      <c r="B433" s="7"/>
      <c r="C433" s="7"/>
      <c r="D433" s="28"/>
      <c r="E433" s="32"/>
    </row>
    <row r="434" spans="1:5" x14ac:dyDescent="0.3">
      <c r="A434" s="7"/>
      <c r="B434" s="7"/>
      <c r="C434" s="7"/>
      <c r="D434" s="28"/>
      <c r="E434" s="32"/>
    </row>
  </sheetData>
  <sortState xmlns:xlrd2="http://schemas.microsoft.com/office/spreadsheetml/2017/richdata2" ref="A2:F434">
    <sortCondition descending="1" ref="E124:E13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434"/>
  <sheetViews>
    <sheetView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20" style="6" bestFit="1" customWidth="1"/>
    <col min="2" max="2" width="20.109375" style="6" bestFit="1" customWidth="1"/>
    <col min="3" max="3" width="15.6640625" style="6" bestFit="1" customWidth="1"/>
    <col min="4" max="4" width="9.109375" style="8" bestFit="1" customWidth="1"/>
    <col min="5" max="5" width="6" style="6" bestFit="1" customWidth="1"/>
    <col min="6" max="6" width="13.4414062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573</v>
      </c>
      <c r="E1" s="1" t="s">
        <v>11</v>
      </c>
      <c r="F1" s="2" t="s">
        <v>579</v>
      </c>
    </row>
    <row r="2" spans="1:6" x14ac:dyDescent="0.3">
      <c r="A2" s="34" t="s">
        <v>50</v>
      </c>
      <c r="B2" s="34" t="s">
        <v>37</v>
      </c>
      <c r="C2" s="34" t="s">
        <v>458</v>
      </c>
      <c r="D2" s="15">
        <v>100</v>
      </c>
      <c r="E2" s="35" t="s">
        <v>471</v>
      </c>
      <c r="F2" s="36">
        <v>592.49708496589278</v>
      </c>
    </row>
    <row r="3" spans="1:6" x14ac:dyDescent="0.3">
      <c r="A3" s="34" t="s">
        <v>91</v>
      </c>
      <c r="B3" s="34" t="s">
        <v>37</v>
      </c>
      <c r="C3" s="34" t="s">
        <v>461</v>
      </c>
      <c r="D3" s="15">
        <v>100</v>
      </c>
      <c r="E3" s="35" t="s">
        <v>471</v>
      </c>
    </row>
    <row r="4" spans="1:6" x14ac:dyDescent="0.3">
      <c r="A4" s="34" t="s">
        <v>51</v>
      </c>
      <c r="B4" s="34" t="s">
        <v>37</v>
      </c>
      <c r="C4" s="34" t="s">
        <v>458</v>
      </c>
      <c r="D4" s="15">
        <v>99.660441426145994</v>
      </c>
      <c r="E4" s="35" t="s">
        <v>471</v>
      </c>
    </row>
    <row r="5" spans="1:6" x14ac:dyDescent="0.3">
      <c r="A5" s="34" t="s">
        <v>148</v>
      </c>
      <c r="B5" s="34" t="s">
        <v>37</v>
      </c>
      <c r="C5" s="34" t="s">
        <v>464</v>
      </c>
      <c r="D5" s="15">
        <v>99.197145405887625</v>
      </c>
      <c r="E5" s="35" t="s">
        <v>471</v>
      </c>
    </row>
    <row r="6" spans="1:6" x14ac:dyDescent="0.3">
      <c r="A6" s="34" t="s">
        <v>154</v>
      </c>
      <c r="B6" s="34" t="s">
        <v>37</v>
      </c>
      <c r="C6" s="34" t="s">
        <v>464</v>
      </c>
      <c r="D6" s="15">
        <v>96.966993755575373</v>
      </c>
      <c r="E6" s="35" t="s">
        <v>471</v>
      </c>
    </row>
    <row r="7" spans="1:6" x14ac:dyDescent="0.3">
      <c r="A7" s="34" t="s">
        <v>79</v>
      </c>
      <c r="B7" s="34" t="s">
        <v>37</v>
      </c>
      <c r="C7" s="34" t="s">
        <v>460</v>
      </c>
      <c r="D7" s="15">
        <v>96.672504378283733</v>
      </c>
      <c r="E7" s="35" t="s">
        <v>471</v>
      </c>
    </row>
    <row r="8" spans="1:6" x14ac:dyDescent="0.3">
      <c r="A8" s="7" t="s">
        <v>93</v>
      </c>
      <c r="B8" s="7" t="s">
        <v>37</v>
      </c>
      <c r="C8" s="7" t="s">
        <v>461</v>
      </c>
      <c r="D8" s="8">
        <v>96.55485040797825</v>
      </c>
      <c r="E8" s="6" t="s">
        <v>471</v>
      </c>
    </row>
    <row r="9" spans="1:6" x14ac:dyDescent="0.3">
      <c r="A9" s="7" t="s">
        <v>376</v>
      </c>
      <c r="B9" s="7" t="s">
        <v>37</v>
      </c>
      <c r="C9" s="7" t="s">
        <v>470</v>
      </c>
      <c r="D9" s="8">
        <v>95.740740740740748</v>
      </c>
      <c r="E9" s="6" t="s">
        <v>471</v>
      </c>
    </row>
    <row r="10" spans="1:6" x14ac:dyDescent="0.3">
      <c r="A10" s="7" t="s">
        <v>113</v>
      </c>
      <c r="B10" s="7" t="s">
        <v>37</v>
      </c>
      <c r="C10" s="7" t="s">
        <v>462</v>
      </c>
      <c r="D10" s="8">
        <v>95.372050816696913</v>
      </c>
      <c r="E10" s="6" t="s">
        <v>471</v>
      </c>
    </row>
    <row r="11" spans="1:6" x14ac:dyDescent="0.3">
      <c r="A11" s="7" t="s">
        <v>380</v>
      </c>
      <c r="B11" s="7" t="s">
        <v>37</v>
      </c>
      <c r="C11" s="7" t="s">
        <v>470</v>
      </c>
      <c r="D11" s="8">
        <v>95.18518518518519</v>
      </c>
      <c r="E11" s="6" t="s">
        <v>471</v>
      </c>
    </row>
    <row r="12" spans="1:6" x14ac:dyDescent="0.3">
      <c r="A12" s="7" t="s">
        <v>286</v>
      </c>
      <c r="B12" s="7" t="s">
        <v>37</v>
      </c>
      <c r="C12" s="7" t="s">
        <v>468</v>
      </c>
      <c r="D12" s="8">
        <v>95.17625231910948</v>
      </c>
      <c r="E12" s="6" t="s">
        <v>471</v>
      </c>
    </row>
    <row r="13" spans="1:6" x14ac:dyDescent="0.3">
      <c r="A13" s="7" t="s">
        <v>290</v>
      </c>
      <c r="B13" s="7" t="s">
        <v>37</v>
      </c>
      <c r="C13" s="7" t="s">
        <v>468</v>
      </c>
      <c r="D13" s="8">
        <v>95.083487940630789</v>
      </c>
      <c r="E13" s="6" t="s">
        <v>471</v>
      </c>
    </row>
    <row r="14" spans="1:6" x14ac:dyDescent="0.3">
      <c r="A14" s="7" t="s">
        <v>156</v>
      </c>
      <c r="B14" s="7" t="s">
        <v>37</v>
      </c>
      <c r="C14" s="7" t="s">
        <v>464</v>
      </c>
      <c r="D14" s="8">
        <v>94.915254237288153</v>
      </c>
      <c r="E14" s="6" t="s">
        <v>471</v>
      </c>
    </row>
    <row r="15" spans="1:6" x14ac:dyDescent="0.3">
      <c r="A15" s="7" t="s">
        <v>298</v>
      </c>
      <c r="B15" s="7" t="s">
        <v>37</v>
      </c>
      <c r="C15" s="7" t="s">
        <v>468</v>
      </c>
      <c r="D15" s="8">
        <v>93.7847866419295</v>
      </c>
      <c r="E15" s="6" t="s">
        <v>471</v>
      </c>
    </row>
    <row r="16" spans="1:6" x14ac:dyDescent="0.3">
      <c r="A16" s="7" t="s">
        <v>164</v>
      </c>
      <c r="B16" s="7" t="s">
        <v>37</v>
      </c>
      <c r="C16" s="7" t="s">
        <v>464</v>
      </c>
      <c r="D16" s="8">
        <v>93.220338983050851</v>
      </c>
      <c r="E16" s="6" t="s">
        <v>471</v>
      </c>
    </row>
    <row r="17" spans="1:5" x14ac:dyDescent="0.3">
      <c r="A17" s="7" t="s">
        <v>307</v>
      </c>
      <c r="B17" s="7" t="s">
        <v>37</v>
      </c>
      <c r="C17" s="7" t="s">
        <v>468</v>
      </c>
      <c r="D17" s="8">
        <v>92.949907235621509</v>
      </c>
      <c r="E17" s="6" t="s">
        <v>471</v>
      </c>
    </row>
    <row r="18" spans="1:5" x14ac:dyDescent="0.3">
      <c r="A18" s="7" t="s">
        <v>121</v>
      </c>
      <c r="B18" s="7" t="s">
        <v>37</v>
      </c>
      <c r="C18" s="7" t="s">
        <v>462</v>
      </c>
      <c r="D18" s="8">
        <v>92.921960072595283</v>
      </c>
      <c r="E18" s="6" t="s">
        <v>471</v>
      </c>
    </row>
    <row r="19" spans="1:5" x14ac:dyDescent="0.3">
      <c r="A19" s="7" t="s">
        <v>58</v>
      </c>
      <c r="B19" s="7" t="s">
        <v>37</v>
      </c>
      <c r="C19" s="7" t="s">
        <v>459</v>
      </c>
      <c r="D19" s="8">
        <v>92.795883361921099</v>
      </c>
      <c r="E19" s="6" t="s">
        <v>471</v>
      </c>
    </row>
    <row r="20" spans="1:5" x14ac:dyDescent="0.3">
      <c r="A20" s="7" t="s">
        <v>395</v>
      </c>
      <c r="B20" s="7" t="s">
        <v>37</v>
      </c>
      <c r="C20" s="7" t="s">
        <v>470</v>
      </c>
      <c r="D20" s="8">
        <v>92.5</v>
      </c>
      <c r="E20" s="6" t="s">
        <v>471</v>
      </c>
    </row>
    <row r="21" spans="1:5" x14ac:dyDescent="0.3">
      <c r="A21" s="7" t="s">
        <v>309</v>
      </c>
      <c r="B21" s="7" t="s">
        <v>37</v>
      </c>
      <c r="C21" s="7" t="s">
        <v>468</v>
      </c>
      <c r="D21" s="8">
        <v>92.393320964749535</v>
      </c>
      <c r="E21" s="6" t="s">
        <v>471</v>
      </c>
    </row>
    <row r="22" spans="1:5" x14ac:dyDescent="0.3">
      <c r="A22" s="7" t="s">
        <v>210</v>
      </c>
      <c r="B22" s="7" t="s">
        <v>37</v>
      </c>
      <c r="C22" s="7" t="s">
        <v>466</v>
      </c>
      <c r="D22" s="8">
        <v>92.05175600739372</v>
      </c>
      <c r="E22" s="6" t="s">
        <v>471</v>
      </c>
    </row>
    <row r="23" spans="1:5" x14ac:dyDescent="0.3">
      <c r="A23" s="7" t="s">
        <v>311</v>
      </c>
      <c r="B23" s="7" t="s">
        <v>37</v>
      </c>
      <c r="C23" s="7" t="s">
        <v>468</v>
      </c>
      <c r="D23" s="8">
        <v>91.743970315398897</v>
      </c>
      <c r="E23" s="6" t="s">
        <v>471</v>
      </c>
    </row>
    <row r="24" spans="1:5" x14ac:dyDescent="0.3">
      <c r="A24" s="7" t="s">
        <v>314</v>
      </c>
      <c r="B24" s="7" t="s">
        <v>37</v>
      </c>
      <c r="C24" s="7" t="s">
        <v>468</v>
      </c>
      <c r="D24" s="8">
        <v>91.09461966604826</v>
      </c>
      <c r="E24" s="6" t="s">
        <v>471</v>
      </c>
    </row>
    <row r="25" spans="1:5" x14ac:dyDescent="0.3">
      <c r="A25" s="7" t="s">
        <v>316</v>
      </c>
      <c r="B25" s="7" t="s">
        <v>37</v>
      </c>
      <c r="C25" s="7" t="s">
        <v>468</v>
      </c>
      <c r="D25" s="8">
        <v>90.166975881261607</v>
      </c>
      <c r="E25" s="6" t="s">
        <v>471</v>
      </c>
    </row>
    <row r="26" spans="1:5" x14ac:dyDescent="0.3">
      <c r="A26" s="7" t="s">
        <v>99</v>
      </c>
      <c r="B26" s="7" t="s">
        <v>37</v>
      </c>
      <c r="C26" s="7" t="s">
        <v>461</v>
      </c>
      <c r="D26" s="8">
        <v>90.027198549410699</v>
      </c>
      <c r="E26" s="6" t="s">
        <v>471</v>
      </c>
    </row>
    <row r="27" spans="1:5" x14ac:dyDescent="0.3">
      <c r="A27" s="7" t="s">
        <v>215</v>
      </c>
      <c r="B27" s="7" t="s">
        <v>37</v>
      </c>
      <c r="C27" s="7" t="s">
        <v>466</v>
      </c>
      <c r="D27" s="8">
        <v>89.833641404805931</v>
      </c>
      <c r="E27" s="6" t="s">
        <v>471</v>
      </c>
    </row>
    <row r="28" spans="1:5" x14ac:dyDescent="0.3">
      <c r="A28" s="7" t="s">
        <v>321</v>
      </c>
      <c r="B28" s="7" t="s">
        <v>37</v>
      </c>
      <c r="C28" s="7" t="s">
        <v>468</v>
      </c>
      <c r="D28" s="8">
        <v>89.610389610389603</v>
      </c>
      <c r="E28" s="6" t="s">
        <v>471</v>
      </c>
    </row>
    <row r="29" spans="1:5" x14ac:dyDescent="0.3">
      <c r="A29" s="7" t="s">
        <v>243</v>
      </c>
      <c r="B29" s="7" t="s">
        <v>37</v>
      </c>
      <c r="C29" s="7" t="s">
        <v>467</v>
      </c>
      <c r="D29" s="8">
        <v>89.591078066914491</v>
      </c>
      <c r="E29" s="6" t="s">
        <v>471</v>
      </c>
    </row>
    <row r="30" spans="1:5" x14ac:dyDescent="0.3">
      <c r="A30" s="7" t="s">
        <v>123</v>
      </c>
      <c r="B30" s="7" t="s">
        <v>37</v>
      </c>
      <c r="C30" s="7" t="s">
        <v>462</v>
      </c>
      <c r="D30" s="8">
        <v>88.929219600725958</v>
      </c>
      <c r="E30" s="6" t="s">
        <v>471</v>
      </c>
    </row>
    <row r="31" spans="1:5" x14ac:dyDescent="0.3">
      <c r="A31" s="7" t="s">
        <v>248</v>
      </c>
      <c r="B31" s="7" t="s">
        <v>37</v>
      </c>
      <c r="C31" s="7" t="s">
        <v>467</v>
      </c>
      <c r="D31" s="8">
        <v>86.05947955390333</v>
      </c>
      <c r="E31" s="6" t="s">
        <v>471</v>
      </c>
    </row>
    <row r="32" spans="1:5" x14ac:dyDescent="0.3">
      <c r="A32" s="7" t="s">
        <v>415</v>
      </c>
      <c r="B32" s="7" t="s">
        <v>37</v>
      </c>
      <c r="C32" s="7" t="s">
        <v>470</v>
      </c>
      <c r="D32" s="8">
        <v>85.092592592592595</v>
      </c>
      <c r="E32" s="6" t="s">
        <v>471</v>
      </c>
    </row>
    <row r="33" spans="1:5" x14ac:dyDescent="0.3">
      <c r="A33" s="7" t="s">
        <v>169</v>
      </c>
      <c r="B33" s="7" t="s">
        <v>37</v>
      </c>
      <c r="C33" s="7" t="s">
        <v>464</v>
      </c>
      <c r="D33" s="8">
        <v>84.656556645851936</v>
      </c>
      <c r="E33" s="6" t="s">
        <v>471</v>
      </c>
    </row>
    <row r="34" spans="1:5" x14ac:dyDescent="0.3">
      <c r="A34" s="7" t="s">
        <v>421</v>
      </c>
      <c r="B34" s="7" t="s">
        <v>37</v>
      </c>
      <c r="C34" s="7" t="s">
        <v>470</v>
      </c>
      <c r="D34" s="8">
        <v>78.42592592592591</v>
      </c>
      <c r="E34" s="6" t="s">
        <v>471</v>
      </c>
    </row>
    <row r="35" spans="1:5" x14ac:dyDescent="0.3">
      <c r="A35" s="7" t="s">
        <v>102</v>
      </c>
      <c r="B35" s="7" t="s">
        <v>37</v>
      </c>
      <c r="C35" s="7" t="s">
        <v>461</v>
      </c>
      <c r="D35" s="8">
        <v>72.348141432456913</v>
      </c>
      <c r="E35" s="6" t="s">
        <v>471</v>
      </c>
    </row>
    <row r="36" spans="1:5" x14ac:dyDescent="0.3">
      <c r="A36" s="7" t="s">
        <v>427</v>
      </c>
      <c r="B36" s="7" t="s">
        <v>37</v>
      </c>
      <c r="C36" s="7" t="s">
        <v>470</v>
      </c>
      <c r="D36" s="8">
        <v>70.18518518518519</v>
      </c>
      <c r="E36" s="6" t="s">
        <v>471</v>
      </c>
    </row>
    <row r="37" spans="1:5" x14ac:dyDescent="0.3">
      <c r="A37" s="7" t="s">
        <v>361</v>
      </c>
      <c r="B37" s="7" t="s">
        <v>37</v>
      </c>
      <c r="C37" s="7" t="s">
        <v>469</v>
      </c>
      <c r="D37" s="8">
        <v>65.004703668861737</v>
      </c>
      <c r="E37" s="6" t="s">
        <v>471</v>
      </c>
    </row>
    <row r="38" spans="1:5" x14ac:dyDescent="0.3">
      <c r="A38" s="7" t="s">
        <v>252</v>
      </c>
      <c r="B38" s="7" t="s">
        <v>37</v>
      </c>
      <c r="C38" s="7" t="s">
        <v>467</v>
      </c>
      <c r="D38" s="8">
        <v>60.594795539033456</v>
      </c>
      <c r="E38" s="6" t="s">
        <v>471</v>
      </c>
    </row>
    <row r="39" spans="1:5" x14ac:dyDescent="0.3">
      <c r="A39" s="7" t="s">
        <v>433</v>
      </c>
      <c r="B39" s="7" t="s">
        <v>37</v>
      </c>
      <c r="C39" s="7" t="s">
        <v>470</v>
      </c>
      <c r="D39" s="8">
        <v>55.092592592592602</v>
      </c>
      <c r="E39" s="6" t="s">
        <v>471</v>
      </c>
    </row>
    <row r="40" spans="1:5" x14ac:dyDescent="0.3">
      <c r="A40" s="7" t="s">
        <v>145</v>
      </c>
      <c r="B40" s="7" t="s">
        <v>37</v>
      </c>
      <c r="C40" s="7" t="s">
        <v>463</v>
      </c>
      <c r="D40" s="8">
        <v>51.142857142857146</v>
      </c>
      <c r="E40" s="6" t="s">
        <v>471</v>
      </c>
    </row>
    <row r="41" spans="1:5" x14ac:dyDescent="0.3">
      <c r="A41" s="7" t="s">
        <v>436</v>
      </c>
      <c r="B41" s="7" t="s">
        <v>37</v>
      </c>
      <c r="C41" s="7" t="s">
        <v>470</v>
      </c>
      <c r="D41" s="8">
        <v>50.462962962962962</v>
      </c>
      <c r="E41" s="6" t="s">
        <v>471</v>
      </c>
    </row>
    <row r="42" spans="1:5" x14ac:dyDescent="0.3">
      <c r="A42" s="7" t="s">
        <v>441</v>
      </c>
      <c r="B42" s="7" t="s">
        <v>37</v>
      </c>
      <c r="C42" s="7" t="s">
        <v>470</v>
      </c>
      <c r="D42" s="8">
        <v>18.518518518518515</v>
      </c>
      <c r="E42" s="6" t="s">
        <v>471</v>
      </c>
    </row>
    <row r="43" spans="1:5" x14ac:dyDescent="0.3">
      <c r="A43" s="7" t="s">
        <v>231</v>
      </c>
      <c r="B43" s="7" t="s">
        <v>37</v>
      </c>
      <c r="C43" s="7" t="s">
        <v>466</v>
      </c>
      <c r="D43" s="8">
        <v>0</v>
      </c>
      <c r="E43" s="6" t="s">
        <v>471</v>
      </c>
    </row>
    <row r="44" spans="1:5" x14ac:dyDescent="0.3">
      <c r="A44" s="7" t="s">
        <v>342</v>
      </c>
      <c r="B44" s="7" t="s">
        <v>37</v>
      </c>
      <c r="C44" s="7" t="s">
        <v>468</v>
      </c>
      <c r="D44" s="8">
        <v>0</v>
      </c>
      <c r="E44" s="6" t="s">
        <v>471</v>
      </c>
    </row>
    <row r="45" spans="1:5" x14ac:dyDescent="0.3">
      <c r="A45" s="7" t="s">
        <v>347</v>
      </c>
      <c r="B45" s="7" t="s">
        <v>37</v>
      </c>
      <c r="C45" s="7" t="s">
        <v>468</v>
      </c>
      <c r="D45" s="8">
        <v>0</v>
      </c>
      <c r="E45" s="6" t="s">
        <v>471</v>
      </c>
    </row>
    <row r="46" spans="1:5" x14ac:dyDescent="0.3">
      <c r="A46" s="7" t="s">
        <v>449</v>
      </c>
      <c r="B46" s="7" t="s">
        <v>37</v>
      </c>
      <c r="C46" s="7" t="s">
        <v>470</v>
      </c>
      <c r="D46" s="8">
        <v>0</v>
      </c>
      <c r="E46" s="6" t="s">
        <v>471</v>
      </c>
    </row>
    <row r="47" spans="1:5" x14ac:dyDescent="0.3">
      <c r="A47" s="7" t="s">
        <v>454</v>
      </c>
      <c r="B47" s="7" t="s">
        <v>37</v>
      </c>
      <c r="C47" s="7" t="s">
        <v>470</v>
      </c>
      <c r="D47" s="8">
        <v>0</v>
      </c>
      <c r="E47" s="6" t="s">
        <v>471</v>
      </c>
    </row>
    <row r="48" spans="1:5" x14ac:dyDescent="0.3">
      <c r="A48" s="7" t="s">
        <v>36</v>
      </c>
      <c r="B48" s="7" t="s">
        <v>37</v>
      </c>
      <c r="C48" s="7" t="s">
        <v>457</v>
      </c>
      <c r="D48" s="8">
        <v>0</v>
      </c>
      <c r="E48" s="6" t="s">
        <v>473</v>
      </c>
    </row>
    <row r="49" spans="1:6" x14ac:dyDescent="0.3">
      <c r="A49" s="7"/>
      <c r="B49" s="7"/>
      <c r="C49" s="7"/>
    </row>
    <row r="50" spans="1:6" x14ac:dyDescent="0.3">
      <c r="A50" s="34" t="s">
        <v>146</v>
      </c>
      <c r="B50" s="34" t="s">
        <v>41</v>
      </c>
      <c r="C50" s="34" t="s">
        <v>464</v>
      </c>
      <c r="D50" s="15">
        <v>100</v>
      </c>
      <c r="E50" s="35" t="s">
        <v>471</v>
      </c>
      <c r="F50" s="36">
        <v>589.11051480486515</v>
      </c>
    </row>
    <row r="51" spans="1:6" x14ac:dyDescent="0.3">
      <c r="A51" s="34" t="s">
        <v>40</v>
      </c>
      <c r="B51" s="34" t="s">
        <v>41</v>
      </c>
      <c r="C51" s="34" t="s">
        <v>457</v>
      </c>
      <c r="D51" s="15">
        <v>99.10152740341421</v>
      </c>
      <c r="E51" s="35" t="s">
        <v>471</v>
      </c>
    </row>
    <row r="52" spans="1:6" x14ac:dyDescent="0.3">
      <c r="A52" s="34" t="s">
        <v>76</v>
      </c>
      <c r="B52" s="34" t="s">
        <v>41</v>
      </c>
      <c r="C52" s="34" t="s">
        <v>460</v>
      </c>
      <c r="D52" s="15">
        <v>98.248686514886174</v>
      </c>
      <c r="E52" s="35" t="s">
        <v>471</v>
      </c>
    </row>
    <row r="53" spans="1:6" x14ac:dyDescent="0.3">
      <c r="A53" s="34" t="s">
        <v>110</v>
      </c>
      <c r="B53" s="34" t="s">
        <v>41</v>
      </c>
      <c r="C53" s="34" t="s">
        <v>462</v>
      </c>
      <c r="D53" s="15">
        <v>98.185117967332118</v>
      </c>
      <c r="E53" s="35" t="s">
        <v>471</v>
      </c>
    </row>
    <row r="54" spans="1:6" x14ac:dyDescent="0.3">
      <c r="A54" s="34" t="s">
        <v>115</v>
      </c>
      <c r="B54" s="34" t="s">
        <v>41</v>
      </c>
      <c r="C54" s="34" t="s">
        <v>462</v>
      </c>
      <c r="D54" s="15">
        <v>96.914700544464608</v>
      </c>
      <c r="E54" s="35" t="s">
        <v>471</v>
      </c>
    </row>
    <row r="55" spans="1:6" x14ac:dyDescent="0.3">
      <c r="A55" s="34" t="s">
        <v>272</v>
      </c>
      <c r="B55" s="34" t="s">
        <v>41</v>
      </c>
      <c r="C55" s="34" t="s">
        <v>468</v>
      </c>
      <c r="D55" s="15">
        <v>96.66048237476808</v>
      </c>
      <c r="E55" s="35" t="s">
        <v>471</v>
      </c>
    </row>
    <row r="56" spans="1:6" x14ac:dyDescent="0.3">
      <c r="A56" s="7" t="s">
        <v>388</v>
      </c>
      <c r="B56" s="7" t="s">
        <v>41</v>
      </c>
      <c r="C56" s="7" t="s">
        <v>470</v>
      </c>
      <c r="D56" s="8">
        <v>94.074074074074062</v>
      </c>
      <c r="E56" s="6" t="s">
        <v>471</v>
      </c>
    </row>
    <row r="57" spans="1:6" x14ac:dyDescent="0.3">
      <c r="A57" s="7" t="s">
        <v>159</v>
      </c>
      <c r="B57" s="7" t="s">
        <v>41</v>
      </c>
      <c r="C57" s="7" t="s">
        <v>464</v>
      </c>
      <c r="D57" s="8">
        <v>93.844781445138253</v>
      </c>
      <c r="E57" s="6" t="s">
        <v>471</v>
      </c>
    </row>
    <row r="58" spans="1:6" x14ac:dyDescent="0.3">
      <c r="A58" s="7" t="s">
        <v>300</v>
      </c>
      <c r="B58" s="7" t="s">
        <v>41</v>
      </c>
      <c r="C58" s="7" t="s">
        <v>468</v>
      </c>
      <c r="D58" s="8">
        <v>93.692022263450838</v>
      </c>
      <c r="E58" s="6" t="s">
        <v>471</v>
      </c>
    </row>
    <row r="59" spans="1:6" x14ac:dyDescent="0.3">
      <c r="A59" s="7" t="s">
        <v>303</v>
      </c>
      <c r="B59" s="7" t="s">
        <v>41</v>
      </c>
      <c r="C59" s="7" t="s">
        <v>468</v>
      </c>
      <c r="D59" s="8">
        <v>93.41372912801485</v>
      </c>
      <c r="E59" s="6" t="s">
        <v>471</v>
      </c>
    </row>
    <row r="60" spans="1:6" x14ac:dyDescent="0.3">
      <c r="A60" s="7" t="s">
        <v>163</v>
      </c>
      <c r="B60" s="7" t="s">
        <v>41</v>
      </c>
      <c r="C60" s="7" t="s">
        <v>464</v>
      </c>
      <c r="D60" s="8">
        <v>93.398751115075825</v>
      </c>
      <c r="E60" s="6" t="s">
        <v>471</v>
      </c>
    </row>
    <row r="61" spans="1:6" x14ac:dyDescent="0.3">
      <c r="A61" s="7" t="s">
        <v>306</v>
      </c>
      <c r="B61" s="7" t="s">
        <v>41</v>
      </c>
      <c r="C61" s="7" t="s">
        <v>468</v>
      </c>
      <c r="D61" s="8">
        <v>92.949907235621538</v>
      </c>
      <c r="E61" s="6" t="s">
        <v>471</v>
      </c>
    </row>
    <row r="62" spans="1:6" x14ac:dyDescent="0.3">
      <c r="A62" s="7" t="s">
        <v>209</v>
      </c>
      <c r="B62" s="7" t="s">
        <v>41</v>
      </c>
      <c r="C62" s="7" t="s">
        <v>466</v>
      </c>
      <c r="D62" s="8">
        <v>92.051756007393735</v>
      </c>
      <c r="E62" s="6" t="s">
        <v>471</v>
      </c>
    </row>
    <row r="63" spans="1:6" x14ac:dyDescent="0.3">
      <c r="A63" s="7" t="s">
        <v>167</v>
      </c>
      <c r="B63" s="7" t="s">
        <v>41</v>
      </c>
      <c r="C63" s="7" t="s">
        <v>464</v>
      </c>
      <c r="D63" s="8">
        <v>91.882247992863526</v>
      </c>
      <c r="E63" s="6" t="s">
        <v>471</v>
      </c>
    </row>
    <row r="64" spans="1:6" x14ac:dyDescent="0.3">
      <c r="A64" s="7" t="s">
        <v>97</v>
      </c>
      <c r="B64" s="7" t="s">
        <v>41</v>
      </c>
      <c r="C64" s="7" t="s">
        <v>461</v>
      </c>
      <c r="D64" s="8">
        <v>91.568449682683593</v>
      </c>
      <c r="E64" s="6" t="s">
        <v>471</v>
      </c>
    </row>
    <row r="65" spans="1:6" x14ac:dyDescent="0.3">
      <c r="A65" s="7" t="s">
        <v>313</v>
      </c>
      <c r="B65" s="7" t="s">
        <v>41</v>
      </c>
      <c r="C65" s="7" t="s">
        <v>468</v>
      </c>
      <c r="D65" s="8">
        <v>91.558441558441572</v>
      </c>
      <c r="E65" s="6" t="s">
        <v>471</v>
      </c>
    </row>
    <row r="66" spans="1:6" x14ac:dyDescent="0.3">
      <c r="A66" s="7" t="s">
        <v>315</v>
      </c>
      <c r="B66" s="7" t="s">
        <v>41</v>
      </c>
      <c r="C66" s="7" t="s">
        <v>468</v>
      </c>
      <c r="D66" s="8">
        <v>90.352504638218932</v>
      </c>
      <c r="E66" s="6" t="s">
        <v>471</v>
      </c>
    </row>
    <row r="67" spans="1:6" x14ac:dyDescent="0.3">
      <c r="A67" s="7" t="s">
        <v>125</v>
      </c>
      <c r="B67" s="7" t="s">
        <v>41</v>
      </c>
      <c r="C67" s="7" t="s">
        <v>462</v>
      </c>
      <c r="D67" s="8">
        <v>90.290381125226872</v>
      </c>
      <c r="E67" s="6" t="s">
        <v>471</v>
      </c>
    </row>
    <row r="68" spans="1:6" x14ac:dyDescent="0.3">
      <c r="A68" s="7" t="s">
        <v>320</v>
      </c>
      <c r="B68" s="7" t="s">
        <v>41</v>
      </c>
      <c r="C68" s="7" t="s">
        <v>468</v>
      </c>
      <c r="D68" s="8">
        <v>89.703153988868266</v>
      </c>
      <c r="E68" s="6" t="s">
        <v>471</v>
      </c>
    </row>
    <row r="69" spans="1:6" x14ac:dyDescent="0.3">
      <c r="A69" s="7" t="s">
        <v>186</v>
      </c>
      <c r="B69" s="7" t="s">
        <v>41</v>
      </c>
      <c r="C69" s="7" t="s">
        <v>465</v>
      </c>
      <c r="D69" s="8">
        <v>87.594696969696955</v>
      </c>
      <c r="E69" s="6" t="s">
        <v>471</v>
      </c>
    </row>
    <row r="70" spans="1:6" x14ac:dyDescent="0.3">
      <c r="A70" s="7" t="s">
        <v>124</v>
      </c>
      <c r="B70" s="7" t="s">
        <v>41</v>
      </c>
      <c r="C70" s="7" t="s">
        <v>462</v>
      </c>
      <c r="D70" s="8">
        <v>87.114337568058062</v>
      </c>
      <c r="E70" s="6" t="s">
        <v>471</v>
      </c>
    </row>
    <row r="71" spans="1:6" x14ac:dyDescent="0.3">
      <c r="A71" s="7" t="s">
        <v>325</v>
      </c>
      <c r="B71" s="7" t="s">
        <v>41</v>
      </c>
      <c r="C71" s="7" t="s">
        <v>468</v>
      </c>
      <c r="D71" s="8">
        <v>80.705009276437849</v>
      </c>
      <c r="E71" s="6" t="s">
        <v>471</v>
      </c>
    </row>
    <row r="72" spans="1:6" x14ac:dyDescent="0.3">
      <c r="A72" s="7" t="s">
        <v>326</v>
      </c>
      <c r="B72" s="7" t="s">
        <v>41</v>
      </c>
      <c r="C72" s="7" t="s">
        <v>468</v>
      </c>
      <c r="D72" s="8">
        <v>75.695732838589976</v>
      </c>
      <c r="E72" s="6" t="s">
        <v>471</v>
      </c>
    </row>
    <row r="73" spans="1:6" x14ac:dyDescent="0.3">
      <c r="A73" s="7" t="s">
        <v>46</v>
      </c>
      <c r="B73" s="7" t="s">
        <v>41</v>
      </c>
      <c r="C73" s="7" t="s">
        <v>457</v>
      </c>
      <c r="D73" s="8">
        <v>74.393530997304595</v>
      </c>
      <c r="E73" s="6" t="s">
        <v>471</v>
      </c>
    </row>
    <row r="74" spans="1:6" x14ac:dyDescent="0.3">
      <c r="A74" s="7" t="s">
        <v>47</v>
      </c>
      <c r="B74" s="7" t="s">
        <v>41</v>
      </c>
      <c r="C74" s="7" t="s">
        <v>457</v>
      </c>
      <c r="D74" s="8">
        <v>60.10781671159031</v>
      </c>
      <c r="E74" s="6" t="s">
        <v>471</v>
      </c>
    </row>
    <row r="75" spans="1:6" x14ac:dyDescent="0.3">
      <c r="A75" s="7" t="s">
        <v>144</v>
      </c>
      <c r="B75" s="7" t="s">
        <v>41</v>
      </c>
      <c r="C75" s="7" t="s">
        <v>463</v>
      </c>
      <c r="D75" s="8">
        <v>55.142857142857146</v>
      </c>
      <c r="E75" s="6" t="s">
        <v>471</v>
      </c>
    </row>
    <row r="76" spans="1:6" x14ac:dyDescent="0.3">
      <c r="A76" s="7" t="s">
        <v>448</v>
      </c>
      <c r="B76" s="7" t="s">
        <v>41</v>
      </c>
      <c r="C76" s="7" t="s">
        <v>470</v>
      </c>
      <c r="D76" s="8">
        <v>0</v>
      </c>
      <c r="E76" s="6" t="s">
        <v>471</v>
      </c>
    </row>
    <row r="77" spans="1:6" x14ac:dyDescent="0.3">
      <c r="A77" s="7" t="s">
        <v>109</v>
      </c>
      <c r="B77" s="7" t="s">
        <v>41</v>
      </c>
      <c r="C77" s="7" t="s">
        <v>462</v>
      </c>
      <c r="D77" s="8">
        <v>0</v>
      </c>
      <c r="E77" s="6" t="s">
        <v>473</v>
      </c>
    </row>
    <row r="78" spans="1:6" x14ac:dyDescent="0.3">
      <c r="A78" s="7"/>
      <c r="B78" s="7"/>
      <c r="C78" s="7"/>
    </row>
    <row r="79" spans="1:6" x14ac:dyDescent="0.3">
      <c r="A79" s="34" t="s">
        <v>74</v>
      </c>
      <c r="B79" s="34" t="s">
        <v>75</v>
      </c>
      <c r="C79" s="34" t="s">
        <v>460</v>
      </c>
      <c r="D79" s="15">
        <v>99.036777583187401</v>
      </c>
      <c r="E79" s="35" t="s">
        <v>471</v>
      </c>
      <c r="F79" s="36">
        <v>582.93411833767107</v>
      </c>
    </row>
    <row r="80" spans="1:6" x14ac:dyDescent="0.3">
      <c r="A80" s="34" t="s">
        <v>262</v>
      </c>
      <c r="B80" s="34" t="s">
        <v>75</v>
      </c>
      <c r="C80" s="34" t="s">
        <v>468</v>
      </c>
      <c r="D80" s="15">
        <v>98.886827458256036</v>
      </c>
      <c r="E80" s="35" t="s">
        <v>471</v>
      </c>
    </row>
    <row r="81" spans="1:6" x14ac:dyDescent="0.3">
      <c r="A81" s="34" t="s">
        <v>140</v>
      </c>
      <c r="B81" s="34" t="s">
        <v>75</v>
      </c>
      <c r="C81" s="34" t="s">
        <v>463</v>
      </c>
      <c r="D81" s="15">
        <v>97.904761904761912</v>
      </c>
      <c r="E81" s="35" t="s">
        <v>471</v>
      </c>
    </row>
    <row r="82" spans="1:6" x14ac:dyDescent="0.3">
      <c r="A82" s="34" t="s">
        <v>276</v>
      </c>
      <c r="B82" s="34" t="s">
        <v>75</v>
      </c>
      <c r="C82" s="34" t="s">
        <v>468</v>
      </c>
      <c r="D82" s="15">
        <v>96.567717996289431</v>
      </c>
      <c r="E82" s="35" t="s">
        <v>471</v>
      </c>
    </row>
    <row r="83" spans="1:6" x14ac:dyDescent="0.3">
      <c r="A83" s="34" t="s">
        <v>183</v>
      </c>
      <c r="B83" s="34" t="s">
        <v>75</v>
      </c>
      <c r="C83" s="34" t="s">
        <v>465</v>
      </c>
      <c r="D83" s="15">
        <v>95.454545454545467</v>
      </c>
      <c r="E83" s="35" t="s">
        <v>471</v>
      </c>
    </row>
    <row r="84" spans="1:6" x14ac:dyDescent="0.3">
      <c r="A84" s="34" t="s">
        <v>289</v>
      </c>
      <c r="B84" s="34" t="s">
        <v>75</v>
      </c>
      <c r="C84" s="34" t="s">
        <v>468</v>
      </c>
      <c r="D84" s="15">
        <v>95.083487940630789</v>
      </c>
      <c r="E84" s="35" t="s">
        <v>471</v>
      </c>
    </row>
    <row r="85" spans="1:6" x14ac:dyDescent="0.3">
      <c r="A85" s="7" t="s">
        <v>120</v>
      </c>
      <c r="B85" s="7" t="s">
        <v>75</v>
      </c>
      <c r="C85" s="7" t="s">
        <v>462</v>
      </c>
      <c r="D85" s="8">
        <v>94.101633393829388</v>
      </c>
      <c r="E85" s="6" t="s">
        <v>471</v>
      </c>
    </row>
    <row r="86" spans="1:6" x14ac:dyDescent="0.3">
      <c r="A86" s="7" t="s">
        <v>301</v>
      </c>
      <c r="B86" s="7" t="s">
        <v>75</v>
      </c>
      <c r="C86" s="7" t="s">
        <v>468</v>
      </c>
      <c r="D86" s="8">
        <v>93.599257884972161</v>
      </c>
      <c r="E86" s="6" t="s">
        <v>471</v>
      </c>
    </row>
    <row r="87" spans="1:6" x14ac:dyDescent="0.3">
      <c r="A87" s="7" t="s">
        <v>394</v>
      </c>
      <c r="B87" s="7" t="s">
        <v>75</v>
      </c>
      <c r="C87" s="7" t="s">
        <v>470</v>
      </c>
      <c r="D87" s="8">
        <v>93.055555555555557</v>
      </c>
      <c r="E87" s="6" t="s">
        <v>471</v>
      </c>
    </row>
    <row r="88" spans="1:6" x14ac:dyDescent="0.3">
      <c r="A88" s="7" t="s">
        <v>398</v>
      </c>
      <c r="B88" s="7" t="s">
        <v>75</v>
      </c>
      <c r="C88" s="7" t="s">
        <v>470</v>
      </c>
      <c r="D88" s="8">
        <v>92.191358024691368</v>
      </c>
      <c r="E88" s="6" t="s">
        <v>471</v>
      </c>
    </row>
    <row r="89" spans="1:6" x14ac:dyDescent="0.3">
      <c r="A89" s="7" t="s">
        <v>357</v>
      </c>
      <c r="B89" s="7" t="s">
        <v>75</v>
      </c>
      <c r="C89" s="7" t="s">
        <v>469</v>
      </c>
      <c r="D89" s="8">
        <v>81.561618062088414</v>
      </c>
      <c r="E89" s="6" t="s">
        <v>471</v>
      </c>
    </row>
    <row r="90" spans="1:6" x14ac:dyDescent="0.3">
      <c r="A90" s="7" t="s">
        <v>358</v>
      </c>
      <c r="B90" s="7" t="s">
        <v>75</v>
      </c>
      <c r="C90" s="7" t="s">
        <v>469</v>
      </c>
      <c r="D90" s="8">
        <v>76.952022577610506</v>
      </c>
      <c r="E90" s="6" t="s">
        <v>471</v>
      </c>
    </row>
    <row r="91" spans="1:6" x14ac:dyDescent="0.3">
      <c r="A91" s="7" t="s">
        <v>130</v>
      </c>
      <c r="B91" s="7" t="s">
        <v>75</v>
      </c>
      <c r="C91" s="7" t="s">
        <v>462</v>
      </c>
      <c r="D91" s="8">
        <v>74.047186932849357</v>
      </c>
      <c r="E91" s="6" t="s">
        <v>471</v>
      </c>
    </row>
    <row r="92" spans="1:6" x14ac:dyDescent="0.3">
      <c r="A92" s="7" t="s">
        <v>440</v>
      </c>
      <c r="B92" s="7" t="s">
        <v>75</v>
      </c>
      <c r="C92" s="7" t="s">
        <v>470</v>
      </c>
      <c r="D92" s="8">
        <v>22.962962962962962</v>
      </c>
      <c r="E92" s="6" t="s">
        <v>471</v>
      </c>
    </row>
    <row r="93" spans="1:6" x14ac:dyDescent="0.3">
      <c r="A93" s="7"/>
      <c r="B93" s="7"/>
      <c r="C93" s="7"/>
    </row>
    <row r="94" spans="1:6" x14ac:dyDescent="0.3">
      <c r="A94" s="34" t="s">
        <v>368</v>
      </c>
      <c r="B94" s="34" t="s">
        <v>62</v>
      </c>
      <c r="C94" s="34" t="s">
        <v>470</v>
      </c>
      <c r="D94" s="15">
        <v>99.537037037037052</v>
      </c>
      <c r="E94" s="35" t="s">
        <v>471</v>
      </c>
      <c r="F94" s="36">
        <v>561.81374700279378</v>
      </c>
    </row>
    <row r="95" spans="1:6" x14ac:dyDescent="0.3">
      <c r="A95" s="34" t="s">
        <v>369</v>
      </c>
      <c r="B95" s="34" t="s">
        <v>62</v>
      </c>
      <c r="C95" s="34" t="s">
        <v>470</v>
      </c>
      <c r="D95" s="15">
        <v>99.259259259259252</v>
      </c>
      <c r="E95" s="35" t="s">
        <v>471</v>
      </c>
    </row>
    <row r="96" spans="1:6" x14ac:dyDescent="0.3">
      <c r="A96" s="34" t="s">
        <v>292</v>
      </c>
      <c r="B96" s="34" t="s">
        <v>62</v>
      </c>
      <c r="C96" s="34" t="s">
        <v>468</v>
      </c>
      <c r="D96" s="15">
        <v>94.712430426716139</v>
      </c>
      <c r="E96" s="35" t="s">
        <v>471</v>
      </c>
    </row>
    <row r="97" spans="1:5" x14ac:dyDescent="0.3">
      <c r="A97" s="34" t="s">
        <v>212</v>
      </c>
      <c r="B97" s="34" t="s">
        <v>62</v>
      </c>
      <c r="C97" s="34" t="s">
        <v>466</v>
      </c>
      <c r="D97" s="15">
        <v>91.497227356746777</v>
      </c>
      <c r="E97" s="35" t="s">
        <v>471</v>
      </c>
    </row>
    <row r="98" spans="1:5" x14ac:dyDescent="0.3">
      <c r="A98" s="34" t="s">
        <v>409</v>
      </c>
      <c r="B98" s="34" t="s">
        <v>62</v>
      </c>
      <c r="C98" s="34" t="s">
        <v>470</v>
      </c>
      <c r="D98" s="15">
        <v>88.703703703703681</v>
      </c>
      <c r="E98" s="35" t="s">
        <v>471</v>
      </c>
    </row>
    <row r="99" spans="1:5" x14ac:dyDescent="0.3">
      <c r="A99" s="34" t="s">
        <v>246</v>
      </c>
      <c r="B99" s="34" t="s">
        <v>62</v>
      </c>
      <c r="C99" s="34" t="s">
        <v>467</v>
      </c>
      <c r="D99" s="15">
        <v>88.104089219330859</v>
      </c>
      <c r="E99" s="35" t="s">
        <v>471</v>
      </c>
    </row>
    <row r="100" spans="1:5" x14ac:dyDescent="0.3">
      <c r="A100" s="7" t="s">
        <v>413</v>
      </c>
      <c r="B100" s="7" t="s">
        <v>62</v>
      </c>
      <c r="C100" s="7" t="s">
        <v>470</v>
      </c>
      <c r="D100" s="8">
        <v>86.111111111111114</v>
      </c>
      <c r="E100" s="6" t="s">
        <v>471</v>
      </c>
    </row>
    <row r="101" spans="1:5" x14ac:dyDescent="0.3">
      <c r="A101" s="7" t="s">
        <v>101</v>
      </c>
      <c r="B101" s="7" t="s">
        <v>62</v>
      </c>
      <c r="C101" s="7" t="s">
        <v>461</v>
      </c>
      <c r="D101" s="8">
        <v>85.856754306436969</v>
      </c>
      <c r="E101" s="6" t="s">
        <v>471</v>
      </c>
    </row>
    <row r="102" spans="1:5" x14ac:dyDescent="0.3">
      <c r="A102" s="7" t="s">
        <v>251</v>
      </c>
      <c r="B102" s="7" t="s">
        <v>62</v>
      </c>
      <c r="C102" s="7" t="s">
        <v>467</v>
      </c>
      <c r="D102" s="8">
        <v>78.903345724907041</v>
      </c>
      <c r="E102" s="6" t="s">
        <v>471</v>
      </c>
    </row>
    <row r="103" spans="1:5" x14ac:dyDescent="0.3">
      <c r="A103" s="7" t="s">
        <v>61</v>
      </c>
      <c r="B103" s="7" t="s">
        <v>62</v>
      </c>
      <c r="C103" s="7" t="s">
        <v>459</v>
      </c>
      <c r="D103" s="8">
        <v>72.126929674099486</v>
      </c>
      <c r="E103" s="6" t="s">
        <v>471</v>
      </c>
    </row>
    <row r="104" spans="1:5" x14ac:dyDescent="0.3">
      <c r="A104" s="7" t="s">
        <v>133</v>
      </c>
      <c r="B104" s="7" t="s">
        <v>62</v>
      </c>
      <c r="C104" s="7" t="s">
        <v>462</v>
      </c>
      <c r="D104" s="8">
        <v>59.074410163339373</v>
      </c>
      <c r="E104" s="6" t="s">
        <v>471</v>
      </c>
    </row>
    <row r="105" spans="1:5" x14ac:dyDescent="0.3">
      <c r="A105" s="7" t="s">
        <v>221</v>
      </c>
      <c r="B105" s="7" t="s">
        <v>62</v>
      </c>
      <c r="C105" s="7" t="s">
        <v>466</v>
      </c>
      <c r="D105" s="8">
        <v>56.007393715341969</v>
      </c>
      <c r="E105" s="6" t="s">
        <v>471</v>
      </c>
    </row>
    <row r="106" spans="1:5" x14ac:dyDescent="0.3">
      <c r="A106" s="7" t="s">
        <v>222</v>
      </c>
      <c r="B106" s="7" t="s">
        <v>62</v>
      </c>
      <c r="C106" s="7" t="s">
        <v>466</v>
      </c>
      <c r="D106" s="8">
        <v>54.528650646950098</v>
      </c>
      <c r="E106" s="6" t="s">
        <v>471</v>
      </c>
    </row>
    <row r="107" spans="1:5" x14ac:dyDescent="0.3">
      <c r="A107" s="7" t="s">
        <v>226</v>
      </c>
      <c r="B107" s="7" t="s">
        <v>62</v>
      </c>
      <c r="C107" s="7" t="s">
        <v>466</v>
      </c>
      <c r="D107" s="8">
        <v>17.929759704251385</v>
      </c>
      <c r="E107" s="6" t="s">
        <v>471</v>
      </c>
    </row>
    <row r="108" spans="1:5" x14ac:dyDescent="0.3">
      <c r="A108" s="7" t="s">
        <v>365</v>
      </c>
      <c r="B108" s="7" t="s">
        <v>62</v>
      </c>
      <c r="C108" s="7" t="s">
        <v>469</v>
      </c>
      <c r="D108" s="8">
        <v>9.5954844778927537</v>
      </c>
      <c r="E108" s="6" t="s">
        <v>471</v>
      </c>
    </row>
    <row r="109" spans="1:5" x14ac:dyDescent="0.3">
      <c r="A109" s="7" t="s">
        <v>191</v>
      </c>
      <c r="B109" s="7" t="s">
        <v>62</v>
      </c>
      <c r="C109" s="7" t="s">
        <v>465</v>
      </c>
      <c r="D109" s="8">
        <v>0</v>
      </c>
      <c r="E109" s="6" t="s">
        <v>471</v>
      </c>
    </row>
    <row r="110" spans="1:5" x14ac:dyDescent="0.3">
      <c r="A110" s="7" t="s">
        <v>335</v>
      </c>
      <c r="B110" s="7" t="s">
        <v>62</v>
      </c>
      <c r="C110" s="7" t="s">
        <v>468</v>
      </c>
      <c r="D110" s="8">
        <v>0</v>
      </c>
      <c r="E110" s="6" t="s">
        <v>471</v>
      </c>
    </row>
    <row r="111" spans="1:5" x14ac:dyDescent="0.3">
      <c r="A111" s="7" t="s">
        <v>340</v>
      </c>
      <c r="B111" s="7" t="s">
        <v>62</v>
      </c>
      <c r="C111" s="7" t="s">
        <v>468</v>
      </c>
      <c r="D111" s="8">
        <v>0</v>
      </c>
      <c r="E111" s="6" t="s">
        <v>471</v>
      </c>
    </row>
    <row r="112" spans="1:5" x14ac:dyDescent="0.3">
      <c r="A112" s="7" t="s">
        <v>443</v>
      </c>
      <c r="B112" s="7" t="s">
        <v>62</v>
      </c>
      <c r="C112" s="7" t="s">
        <v>470</v>
      </c>
      <c r="D112" s="8">
        <v>0</v>
      </c>
      <c r="E112" s="6" t="s">
        <v>471</v>
      </c>
    </row>
    <row r="113" spans="1:6" x14ac:dyDescent="0.3">
      <c r="A113" s="7" t="s">
        <v>237</v>
      </c>
      <c r="B113" s="7" t="s">
        <v>62</v>
      </c>
      <c r="C113" s="7" t="s">
        <v>467</v>
      </c>
      <c r="D113" s="8">
        <v>0</v>
      </c>
      <c r="E113" s="6" t="s">
        <v>473</v>
      </c>
    </row>
    <row r="114" spans="1:6" x14ac:dyDescent="0.3">
      <c r="A114" s="7"/>
      <c r="B114" s="7"/>
      <c r="C114" s="7"/>
    </row>
    <row r="115" spans="1:6" x14ac:dyDescent="0.3">
      <c r="A115" s="34" t="s">
        <v>238</v>
      </c>
      <c r="B115" s="34" t="s">
        <v>161</v>
      </c>
      <c r="C115" s="34" t="s">
        <v>467</v>
      </c>
      <c r="D115" s="15">
        <v>96.933085501858741</v>
      </c>
      <c r="E115" s="35" t="s">
        <v>471</v>
      </c>
      <c r="F115" s="36">
        <v>329.17504869609667</v>
      </c>
    </row>
    <row r="116" spans="1:6" x14ac:dyDescent="0.3">
      <c r="A116" s="34" t="s">
        <v>387</v>
      </c>
      <c r="B116" s="34" t="s">
        <v>161</v>
      </c>
      <c r="C116" s="34" t="s">
        <v>470</v>
      </c>
      <c r="D116" s="15">
        <v>94.259259259259238</v>
      </c>
      <c r="E116" s="35" t="s">
        <v>471</v>
      </c>
    </row>
    <row r="117" spans="1:6" x14ac:dyDescent="0.3">
      <c r="A117" s="34" t="s">
        <v>405</v>
      </c>
      <c r="B117" s="34" t="s">
        <v>161</v>
      </c>
      <c r="C117" s="34" t="s">
        <v>470</v>
      </c>
      <c r="D117" s="15">
        <v>89.722222222222229</v>
      </c>
      <c r="E117" s="35" t="s">
        <v>471</v>
      </c>
    </row>
    <row r="118" spans="1:6" x14ac:dyDescent="0.3">
      <c r="A118" s="34" t="s">
        <v>175</v>
      </c>
      <c r="B118" s="34" t="s">
        <v>161</v>
      </c>
      <c r="C118" s="34" t="s">
        <v>464</v>
      </c>
      <c r="D118" s="15">
        <v>48.260481712756473</v>
      </c>
      <c r="E118" s="35" t="s">
        <v>471</v>
      </c>
    </row>
    <row r="119" spans="1:6" x14ac:dyDescent="0.3">
      <c r="A119" s="7" t="s">
        <v>160</v>
      </c>
      <c r="B119" s="7" t="s">
        <v>161</v>
      </c>
      <c r="C119" s="7" t="s">
        <v>464</v>
      </c>
      <c r="D119" s="8">
        <v>0</v>
      </c>
      <c r="E119" s="6" t="s">
        <v>473</v>
      </c>
    </row>
    <row r="120" spans="1:6" x14ac:dyDescent="0.3">
      <c r="A120" s="7" t="s">
        <v>166</v>
      </c>
      <c r="B120" s="7" t="s">
        <v>161</v>
      </c>
      <c r="C120" s="7" t="s">
        <v>464</v>
      </c>
      <c r="D120" s="8">
        <v>0</v>
      </c>
      <c r="E120" s="6" t="s">
        <v>473</v>
      </c>
    </row>
    <row r="121" spans="1:6" x14ac:dyDescent="0.3">
      <c r="A121" s="7" t="s">
        <v>216</v>
      </c>
      <c r="B121" s="7" t="s">
        <v>161</v>
      </c>
      <c r="C121" s="7" t="s">
        <v>466</v>
      </c>
      <c r="D121" s="8">
        <v>0</v>
      </c>
      <c r="E121" s="6" t="s">
        <v>473</v>
      </c>
    </row>
    <row r="122" spans="1:6" x14ac:dyDescent="0.3">
      <c r="A122" s="7" t="s">
        <v>356</v>
      </c>
      <c r="B122" s="7" t="s">
        <v>161</v>
      </c>
      <c r="C122" s="7" t="s">
        <v>469</v>
      </c>
      <c r="D122" s="8">
        <v>0</v>
      </c>
      <c r="E122" s="6" t="s">
        <v>473</v>
      </c>
    </row>
    <row r="123" spans="1:6" x14ac:dyDescent="0.3">
      <c r="A123" s="7"/>
      <c r="B123" s="7"/>
      <c r="C123" s="7"/>
    </row>
    <row r="124" spans="1:6" x14ac:dyDescent="0.3">
      <c r="A124" s="34" t="s">
        <v>147</v>
      </c>
      <c r="B124" s="34" t="s">
        <v>78</v>
      </c>
      <c r="C124" s="34" t="s">
        <v>464</v>
      </c>
      <c r="D124" s="15">
        <v>99.82158786797504</v>
      </c>
      <c r="E124" s="35" t="s">
        <v>471</v>
      </c>
      <c r="F124" s="36">
        <v>587.83549271811853</v>
      </c>
    </row>
    <row r="125" spans="1:6" x14ac:dyDescent="0.3">
      <c r="A125" s="34" t="s">
        <v>265</v>
      </c>
      <c r="B125" s="34" t="s">
        <v>78</v>
      </c>
      <c r="C125" s="34" t="s">
        <v>468</v>
      </c>
      <c r="D125" s="15">
        <v>98.515769944341386</v>
      </c>
      <c r="E125" s="35" t="s">
        <v>471</v>
      </c>
    </row>
    <row r="126" spans="1:6" x14ac:dyDescent="0.3">
      <c r="A126" s="34" t="s">
        <v>194</v>
      </c>
      <c r="B126" s="34" t="s">
        <v>78</v>
      </c>
      <c r="C126" s="34" t="s">
        <v>466</v>
      </c>
      <c r="D126" s="15">
        <v>98.336414048059169</v>
      </c>
      <c r="E126" s="35" t="s">
        <v>471</v>
      </c>
    </row>
    <row r="127" spans="1:6" x14ac:dyDescent="0.3">
      <c r="A127" s="34" t="s">
        <v>371</v>
      </c>
      <c r="B127" s="34" t="s">
        <v>78</v>
      </c>
      <c r="C127" s="34" t="s">
        <v>470</v>
      </c>
      <c r="D127" s="15">
        <v>98.333333333333329</v>
      </c>
      <c r="E127" s="35" t="s">
        <v>471</v>
      </c>
    </row>
    <row r="128" spans="1:6" x14ac:dyDescent="0.3">
      <c r="A128" s="34" t="s">
        <v>271</v>
      </c>
      <c r="B128" s="34" t="s">
        <v>78</v>
      </c>
      <c r="C128" s="34" t="s">
        <v>468</v>
      </c>
      <c r="D128" s="15">
        <v>97.031539888682744</v>
      </c>
      <c r="E128" s="35" t="s">
        <v>471</v>
      </c>
    </row>
    <row r="129" spans="1:6" x14ac:dyDescent="0.3">
      <c r="A129" s="34" t="s">
        <v>77</v>
      </c>
      <c r="B129" s="34" t="s">
        <v>78</v>
      </c>
      <c r="C129" s="34" t="s">
        <v>460</v>
      </c>
      <c r="D129" s="15">
        <v>95.796847635726806</v>
      </c>
      <c r="E129" s="35" t="s">
        <v>471</v>
      </c>
    </row>
    <row r="130" spans="1:6" x14ac:dyDescent="0.3">
      <c r="A130" s="7" t="s">
        <v>204</v>
      </c>
      <c r="B130" s="7" t="s">
        <v>78</v>
      </c>
      <c r="C130" s="7" t="s">
        <v>466</v>
      </c>
      <c r="D130" s="8">
        <v>93.992606284658066</v>
      </c>
      <c r="E130" s="6" t="s">
        <v>471</v>
      </c>
    </row>
    <row r="131" spans="1:6" x14ac:dyDescent="0.3">
      <c r="A131" s="7" t="s">
        <v>304</v>
      </c>
      <c r="B131" s="7" t="s">
        <v>78</v>
      </c>
      <c r="C131" s="7" t="s">
        <v>468</v>
      </c>
      <c r="D131" s="8">
        <v>93.320964749536174</v>
      </c>
      <c r="E131" s="6" t="s">
        <v>471</v>
      </c>
    </row>
    <row r="132" spans="1:6" x14ac:dyDescent="0.3">
      <c r="A132" s="7" t="s">
        <v>308</v>
      </c>
      <c r="B132" s="7" t="s">
        <v>78</v>
      </c>
      <c r="C132" s="7" t="s">
        <v>468</v>
      </c>
      <c r="D132" s="8">
        <v>92.671614100185536</v>
      </c>
      <c r="E132" s="6" t="s">
        <v>471</v>
      </c>
    </row>
    <row r="133" spans="1:6" x14ac:dyDescent="0.3">
      <c r="A133" s="7" t="s">
        <v>359</v>
      </c>
      <c r="B133" s="7" t="s">
        <v>78</v>
      </c>
      <c r="C133" s="7" t="s">
        <v>469</v>
      </c>
      <c r="D133" s="8">
        <v>69.802445907808078</v>
      </c>
      <c r="E133" s="6" t="s">
        <v>471</v>
      </c>
    </row>
    <row r="134" spans="1:6" x14ac:dyDescent="0.3">
      <c r="A134" s="7" t="s">
        <v>334</v>
      </c>
      <c r="B134" s="7" t="s">
        <v>78</v>
      </c>
      <c r="C134" s="7" t="s">
        <v>468</v>
      </c>
      <c r="D134" s="8">
        <v>0</v>
      </c>
      <c r="E134" s="6" t="s">
        <v>471</v>
      </c>
    </row>
    <row r="135" spans="1:6" x14ac:dyDescent="0.3">
      <c r="A135" s="7" t="s">
        <v>346</v>
      </c>
      <c r="B135" s="7" t="s">
        <v>78</v>
      </c>
      <c r="C135" s="7" t="s">
        <v>468</v>
      </c>
      <c r="D135" s="8">
        <v>0</v>
      </c>
      <c r="E135" s="6" t="s">
        <v>471</v>
      </c>
    </row>
    <row r="136" spans="1:6" x14ac:dyDescent="0.3">
      <c r="A136" s="7" t="s">
        <v>450</v>
      </c>
      <c r="B136" s="7" t="s">
        <v>78</v>
      </c>
      <c r="C136" s="7" t="s">
        <v>470</v>
      </c>
      <c r="D136" s="8">
        <v>0</v>
      </c>
      <c r="E136" s="6" t="s">
        <v>471</v>
      </c>
    </row>
    <row r="137" spans="1:6" x14ac:dyDescent="0.3">
      <c r="A137" s="7"/>
      <c r="B137" s="7"/>
      <c r="C137" s="7"/>
    </row>
    <row r="138" spans="1:6" x14ac:dyDescent="0.3">
      <c r="A138" s="34" t="s">
        <v>72</v>
      </c>
      <c r="B138" s="34" t="s">
        <v>66</v>
      </c>
      <c r="C138" s="34" t="s">
        <v>460</v>
      </c>
      <c r="D138" s="15">
        <v>100</v>
      </c>
      <c r="E138" s="35" t="s">
        <v>471</v>
      </c>
      <c r="F138" s="36">
        <v>576.14233342973296</v>
      </c>
    </row>
    <row r="139" spans="1:6" x14ac:dyDescent="0.3">
      <c r="A139" s="34" t="s">
        <v>108</v>
      </c>
      <c r="B139" s="34" t="s">
        <v>66</v>
      </c>
      <c r="C139" s="34" t="s">
        <v>462</v>
      </c>
      <c r="D139" s="15">
        <v>100</v>
      </c>
      <c r="E139" s="35" t="s">
        <v>471</v>
      </c>
    </row>
    <row r="140" spans="1:6" x14ac:dyDescent="0.3">
      <c r="A140" s="34" t="s">
        <v>291</v>
      </c>
      <c r="B140" s="34" t="s">
        <v>66</v>
      </c>
      <c r="C140" s="34" t="s">
        <v>468</v>
      </c>
      <c r="D140" s="15">
        <v>94.990723562152127</v>
      </c>
      <c r="E140" s="35" t="s">
        <v>471</v>
      </c>
    </row>
    <row r="141" spans="1:6" x14ac:dyDescent="0.3">
      <c r="A141" s="34" t="s">
        <v>389</v>
      </c>
      <c r="B141" s="34" t="s">
        <v>66</v>
      </c>
      <c r="C141" s="34" t="s">
        <v>470</v>
      </c>
      <c r="D141" s="15">
        <v>94.074074074074062</v>
      </c>
      <c r="E141" s="35" t="s">
        <v>471</v>
      </c>
    </row>
    <row r="142" spans="1:6" x14ac:dyDescent="0.3">
      <c r="A142" s="34" t="s">
        <v>392</v>
      </c>
      <c r="B142" s="34" t="s">
        <v>66</v>
      </c>
      <c r="C142" s="34" t="s">
        <v>470</v>
      </c>
      <c r="D142" s="15">
        <v>93.611111111111128</v>
      </c>
      <c r="E142" s="35" t="s">
        <v>471</v>
      </c>
    </row>
    <row r="143" spans="1:6" x14ac:dyDescent="0.3">
      <c r="A143" s="34" t="s">
        <v>118</v>
      </c>
      <c r="B143" s="34" t="s">
        <v>66</v>
      </c>
      <c r="C143" s="34" t="s">
        <v>462</v>
      </c>
      <c r="D143" s="15">
        <v>93.46642468239564</v>
      </c>
      <c r="E143" s="35" t="s">
        <v>471</v>
      </c>
    </row>
    <row r="144" spans="1:6" x14ac:dyDescent="0.3">
      <c r="A144" s="7" t="s">
        <v>312</v>
      </c>
      <c r="B144" s="7" t="s">
        <v>66</v>
      </c>
      <c r="C144" s="7" t="s">
        <v>468</v>
      </c>
      <c r="D144" s="8">
        <v>91.558441558441558</v>
      </c>
      <c r="E144" s="6" t="s">
        <v>471</v>
      </c>
    </row>
    <row r="145" spans="1:6" x14ac:dyDescent="0.3">
      <c r="A145" s="7" t="s">
        <v>119</v>
      </c>
      <c r="B145" s="7" t="s">
        <v>66</v>
      </c>
      <c r="C145" s="7" t="s">
        <v>462</v>
      </c>
      <c r="D145" s="8">
        <v>91.379310344827573</v>
      </c>
      <c r="E145" s="6" t="s">
        <v>471</v>
      </c>
    </row>
    <row r="146" spans="1:6" x14ac:dyDescent="0.3">
      <c r="A146" s="7" t="s">
        <v>323</v>
      </c>
      <c r="B146" s="7" t="s">
        <v>66</v>
      </c>
      <c r="C146" s="7" t="s">
        <v>468</v>
      </c>
      <c r="D146" s="8">
        <v>87.569573283859</v>
      </c>
      <c r="E146" s="6" t="s">
        <v>471</v>
      </c>
    </row>
    <row r="147" spans="1:6" x14ac:dyDescent="0.3">
      <c r="A147" s="7" t="s">
        <v>432</v>
      </c>
      <c r="B147" s="7" t="s">
        <v>66</v>
      </c>
      <c r="C147" s="7" t="s">
        <v>470</v>
      </c>
      <c r="D147" s="8">
        <v>56.851851851851841</v>
      </c>
      <c r="E147" s="6" t="s">
        <v>471</v>
      </c>
    </row>
    <row r="148" spans="1:6" x14ac:dyDescent="0.3">
      <c r="A148" s="7" t="s">
        <v>65</v>
      </c>
      <c r="B148" s="7" t="s">
        <v>66</v>
      </c>
      <c r="C148" s="7" t="s">
        <v>459</v>
      </c>
      <c r="D148" s="8">
        <v>46.826758147512869</v>
      </c>
      <c r="E148" s="6" t="s">
        <v>471</v>
      </c>
    </row>
    <row r="149" spans="1:6" x14ac:dyDescent="0.3">
      <c r="A149" s="7" t="s">
        <v>89</v>
      </c>
      <c r="B149" s="7" t="s">
        <v>66</v>
      </c>
      <c r="C149" s="7" t="s">
        <v>460</v>
      </c>
      <c r="D149" s="8">
        <v>0</v>
      </c>
      <c r="E149" s="6" t="s">
        <v>471</v>
      </c>
    </row>
    <row r="150" spans="1:6" x14ac:dyDescent="0.3">
      <c r="A150" s="7" t="s">
        <v>227</v>
      </c>
      <c r="B150" s="7" t="s">
        <v>66</v>
      </c>
      <c r="C150" s="7" t="s">
        <v>466</v>
      </c>
      <c r="D150" s="8">
        <v>0</v>
      </c>
      <c r="E150" s="6" t="s">
        <v>471</v>
      </c>
    </row>
    <row r="151" spans="1:6" x14ac:dyDescent="0.3">
      <c r="A151" s="7" t="s">
        <v>228</v>
      </c>
      <c r="B151" s="7" t="s">
        <v>66</v>
      </c>
      <c r="C151" s="7" t="s">
        <v>466</v>
      </c>
      <c r="D151" s="8">
        <v>0</v>
      </c>
      <c r="E151" s="6" t="s">
        <v>471</v>
      </c>
    </row>
    <row r="152" spans="1:6" x14ac:dyDescent="0.3">
      <c r="A152" s="7" t="s">
        <v>234</v>
      </c>
      <c r="B152" s="7" t="s">
        <v>66</v>
      </c>
      <c r="C152" s="7" t="s">
        <v>466</v>
      </c>
      <c r="D152" s="8">
        <v>0</v>
      </c>
      <c r="E152" s="6" t="s">
        <v>471</v>
      </c>
    </row>
    <row r="153" spans="1:6" x14ac:dyDescent="0.3">
      <c r="A153" s="7" t="s">
        <v>157</v>
      </c>
      <c r="B153" s="7" t="s">
        <v>66</v>
      </c>
      <c r="C153" s="7" t="s">
        <v>464</v>
      </c>
      <c r="D153" s="8">
        <v>0</v>
      </c>
      <c r="E153" s="6" t="s">
        <v>473</v>
      </c>
    </row>
    <row r="154" spans="1:6" x14ac:dyDescent="0.3">
      <c r="A154" s="7" t="s">
        <v>285</v>
      </c>
      <c r="B154" s="7" t="s">
        <v>66</v>
      </c>
      <c r="C154" s="7" t="s">
        <v>468</v>
      </c>
      <c r="D154" s="8">
        <v>0</v>
      </c>
      <c r="E154" s="6" t="s">
        <v>473</v>
      </c>
    </row>
    <row r="155" spans="1:6" x14ac:dyDescent="0.3">
      <c r="A155" s="7" t="s">
        <v>337</v>
      </c>
      <c r="B155" s="7" t="s">
        <v>66</v>
      </c>
      <c r="C155" s="7" t="s">
        <v>468</v>
      </c>
      <c r="D155" s="8">
        <v>0</v>
      </c>
      <c r="E155" s="6" t="s">
        <v>473</v>
      </c>
    </row>
    <row r="156" spans="1:6" x14ac:dyDescent="0.3">
      <c r="A156" s="7"/>
      <c r="B156" s="7"/>
      <c r="C156" s="7"/>
    </row>
    <row r="157" spans="1:6" x14ac:dyDescent="0.3">
      <c r="A157" s="34" t="s">
        <v>54</v>
      </c>
      <c r="B157" s="34" t="s">
        <v>55</v>
      </c>
      <c r="C157" s="34" t="s">
        <v>459</v>
      </c>
      <c r="D157" s="15">
        <v>100</v>
      </c>
      <c r="E157" s="35" t="s">
        <v>471</v>
      </c>
      <c r="F157" s="36">
        <v>574.05285225737634</v>
      </c>
    </row>
    <row r="158" spans="1:6" x14ac:dyDescent="0.3">
      <c r="A158" s="34" t="s">
        <v>192</v>
      </c>
      <c r="B158" s="34" t="s">
        <v>55</v>
      </c>
      <c r="C158" s="34" t="s">
        <v>466</v>
      </c>
      <c r="D158" s="15">
        <v>100</v>
      </c>
      <c r="E158" s="35" t="s">
        <v>471</v>
      </c>
    </row>
    <row r="159" spans="1:6" x14ac:dyDescent="0.3">
      <c r="A159" s="34" t="s">
        <v>279</v>
      </c>
      <c r="B159" s="34" t="s">
        <v>55</v>
      </c>
      <c r="C159" s="34" t="s">
        <v>468</v>
      </c>
      <c r="D159" s="15">
        <v>96.382189239332106</v>
      </c>
      <c r="E159" s="35" t="s">
        <v>471</v>
      </c>
    </row>
    <row r="160" spans="1:6" x14ac:dyDescent="0.3">
      <c r="A160" s="34" t="s">
        <v>181</v>
      </c>
      <c r="B160" s="34" t="s">
        <v>55</v>
      </c>
      <c r="C160" s="34" t="s">
        <v>465</v>
      </c>
      <c r="D160" s="15">
        <v>95.738636363636388</v>
      </c>
      <c r="E160" s="35" t="s">
        <v>471</v>
      </c>
    </row>
    <row r="161" spans="1:6" x14ac:dyDescent="0.3">
      <c r="A161" s="34" t="s">
        <v>96</v>
      </c>
      <c r="B161" s="34" t="s">
        <v>55</v>
      </c>
      <c r="C161" s="34" t="s">
        <v>461</v>
      </c>
      <c r="D161" s="15">
        <v>92.656391659111506</v>
      </c>
      <c r="E161" s="35" t="s">
        <v>471</v>
      </c>
    </row>
    <row r="162" spans="1:6" x14ac:dyDescent="0.3">
      <c r="A162" s="34" t="s">
        <v>354</v>
      </c>
      <c r="B162" s="34" t="s">
        <v>55</v>
      </c>
      <c r="C162" s="34" t="s">
        <v>469</v>
      </c>
      <c r="D162" s="15">
        <v>89.275634995296343</v>
      </c>
      <c r="E162" s="35" t="s">
        <v>471</v>
      </c>
    </row>
    <row r="163" spans="1:6" x14ac:dyDescent="0.3">
      <c r="A163" s="7" t="s">
        <v>419</v>
      </c>
      <c r="B163" s="7" t="s">
        <v>55</v>
      </c>
      <c r="C163" s="7" t="s">
        <v>470</v>
      </c>
      <c r="D163" s="8">
        <v>79.351851851851848</v>
      </c>
      <c r="E163" s="6" t="s">
        <v>471</v>
      </c>
    </row>
    <row r="164" spans="1:6" x14ac:dyDescent="0.3">
      <c r="A164" s="7" t="s">
        <v>132</v>
      </c>
      <c r="B164" s="7" t="s">
        <v>55</v>
      </c>
      <c r="C164" s="7" t="s">
        <v>462</v>
      </c>
      <c r="D164" s="8">
        <v>69.419237749546284</v>
      </c>
      <c r="E164" s="6" t="s">
        <v>471</v>
      </c>
    </row>
    <row r="165" spans="1:6" x14ac:dyDescent="0.3">
      <c r="A165" s="7" t="s">
        <v>104</v>
      </c>
      <c r="B165" s="7" t="s">
        <v>55</v>
      </c>
      <c r="C165" s="7" t="s">
        <v>461</v>
      </c>
      <c r="D165" s="8">
        <v>67.089755213055298</v>
      </c>
      <c r="E165" s="6" t="s">
        <v>471</v>
      </c>
    </row>
    <row r="166" spans="1:6" x14ac:dyDescent="0.3">
      <c r="A166" s="7" t="s">
        <v>137</v>
      </c>
      <c r="B166" s="7" t="s">
        <v>55</v>
      </c>
      <c r="C166" s="7" t="s">
        <v>462</v>
      </c>
      <c r="D166" s="8">
        <v>0</v>
      </c>
      <c r="E166" s="6" t="s">
        <v>471</v>
      </c>
    </row>
    <row r="167" spans="1:6" x14ac:dyDescent="0.3">
      <c r="A167" s="7" t="s">
        <v>256</v>
      </c>
      <c r="B167" s="7" t="s">
        <v>55</v>
      </c>
      <c r="C167" s="7" t="s">
        <v>467</v>
      </c>
      <c r="D167" s="8">
        <v>0</v>
      </c>
      <c r="E167" s="6" t="s">
        <v>471</v>
      </c>
    </row>
    <row r="168" spans="1:6" x14ac:dyDescent="0.3">
      <c r="A168" s="7" t="s">
        <v>336</v>
      </c>
      <c r="B168" s="7" t="s">
        <v>55</v>
      </c>
      <c r="C168" s="7" t="s">
        <v>468</v>
      </c>
      <c r="D168" s="8">
        <v>0</v>
      </c>
      <c r="E168" s="6" t="s">
        <v>471</v>
      </c>
    </row>
    <row r="169" spans="1:6" x14ac:dyDescent="0.3">
      <c r="A169" s="7"/>
      <c r="B169" s="7"/>
      <c r="C169" s="7"/>
    </row>
    <row r="170" spans="1:6" x14ac:dyDescent="0.3">
      <c r="A170" s="34" t="s">
        <v>149</v>
      </c>
      <c r="B170" s="34" t="s">
        <v>60</v>
      </c>
      <c r="C170" s="34" t="s">
        <v>464</v>
      </c>
      <c r="D170" s="15">
        <v>99.018733273862608</v>
      </c>
      <c r="E170" s="35" t="s">
        <v>471</v>
      </c>
      <c r="F170" s="36">
        <v>577.33080303562383</v>
      </c>
    </row>
    <row r="171" spans="1:6" x14ac:dyDescent="0.3">
      <c r="A171" s="34" t="s">
        <v>236</v>
      </c>
      <c r="B171" s="34" t="s">
        <v>60</v>
      </c>
      <c r="C171" s="34" t="s">
        <v>467</v>
      </c>
      <c r="D171" s="15">
        <v>98.884758364312248</v>
      </c>
      <c r="E171" s="35" t="s">
        <v>471</v>
      </c>
    </row>
    <row r="172" spans="1:6" x14ac:dyDescent="0.3">
      <c r="A172" s="34" t="s">
        <v>197</v>
      </c>
      <c r="B172" s="34" t="s">
        <v>60</v>
      </c>
      <c r="C172" s="34" t="s">
        <v>466</v>
      </c>
      <c r="D172" s="15">
        <v>97.319778188539743</v>
      </c>
      <c r="E172" s="35" t="s">
        <v>471</v>
      </c>
    </row>
    <row r="173" spans="1:6" x14ac:dyDescent="0.3">
      <c r="A173" s="34" t="s">
        <v>117</v>
      </c>
      <c r="B173" s="34" t="s">
        <v>60</v>
      </c>
      <c r="C173" s="34" t="s">
        <v>462</v>
      </c>
      <c r="D173" s="15">
        <v>94.64609800362976</v>
      </c>
      <c r="E173" s="35" t="s">
        <v>471</v>
      </c>
    </row>
    <row r="174" spans="1:6" x14ac:dyDescent="0.3">
      <c r="A174" s="34" t="s">
        <v>205</v>
      </c>
      <c r="B174" s="34" t="s">
        <v>60</v>
      </c>
      <c r="C174" s="34" t="s">
        <v>466</v>
      </c>
      <c r="D174" s="15">
        <v>93.807763401109071</v>
      </c>
      <c r="E174" s="35" t="s">
        <v>471</v>
      </c>
    </row>
    <row r="175" spans="1:6" x14ac:dyDescent="0.3">
      <c r="A175" s="34" t="s">
        <v>92</v>
      </c>
      <c r="B175" s="34" t="s">
        <v>60</v>
      </c>
      <c r="C175" s="34" t="s">
        <v>461</v>
      </c>
      <c r="D175" s="15">
        <v>93.653671804170429</v>
      </c>
      <c r="E175" s="35" t="s">
        <v>471</v>
      </c>
    </row>
    <row r="176" spans="1:6" x14ac:dyDescent="0.3">
      <c r="A176" s="7" t="s">
        <v>302</v>
      </c>
      <c r="B176" s="7" t="s">
        <v>60</v>
      </c>
      <c r="C176" s="7" t="s">
        <v>468</v>
      </c>
      <c r="D176" s="8">
        <v>93.599257884972147</v>
      </c>
      <c r="E176" s="6" t="s">
        <v>471</v>
      </c>
    </row>
    <row r="177" spans="1:6" x14ac:dyDescent="0.3">
      <c r="A177" s="7" t="s">
        <v>206</v>
      </c>
      <c r="B177" s="7" t="s">
        <v>60</v>
      </c>
      <c r="C177" s="7" t="s">
        <v>466</v>
      </c>
      <c r="D177" s="8">
        <v>93.438077634011094</v>
      </c>
      <c r="E177" s="6" t="s">
        <v>471</v>
      </c>
    </row>
    <row r="178" spans="1:6" x14ac:dyDescent="0.3">
      <c r="A178" s="7" t="s">
        <v>305</v>
      </c>
      <c r="B178" s="7" t="s">
        <v>60</v>
      </c>
      <c r="C178" s="7" t="s">
        <v>468</v>
      </c>
      <c r="D178" s="8">
        <v>93.0426716141002</v>
      </c>
      <c r="E178" s="6" t="s">
        <v>471</v>
      </c>
    </row>
    <row r="179" spans="1:6" x14ac:dyDescent="0.3">
      <c r="A179" s="7" t="s">
        <v>122</v>
      </c>
      <c r="B179" s="7" t="s">
        <v>60</v>
      </c>
      <c r="C179" s="7" t="s">
        <v>462</v>
      </c>
      <c r="D179" s="8">
        <v>91.379310344827573</v>
      </c>
      <c r="E179" s="6" t="s">
        <v>471</v>
      </c>
    </row>
    <row r="180" spans="1:6" x14ac:dyDescent="0.3">
      <c r="A180" s="7" t="s">
        <v>242</v>
      </c>
      <c r="B180" s="7" t="s">
        <v>60</v>
      </c>
      <c r="C180" s="7" t="s">
        <v>467</v>
      </c>
      <c r="D180" s="8">
        <v>91.26394052044607</v>
      </c>
      <c r="E180" s="6" t="s">
        <v>471</v>
      </c>
    </row>
    <row r="181" spans="1:6" x14ac:dyDescent="0.3">
      <c r="A181" s="7" t="s">
        <v>184</v>
      </c>
      <c r="B181" s="7" t="s">
        <v>60</v>
      </c>
      <c r="C181" s="7" t="s">
        <v>465</v>
      </c>
      <c r="D181" s="8">
        <v>90.340909090909108</v>
      </c>
      <c r="E181" s="6" t="s">
        <v>471</v>
      </c>
    </row>
    <row r="182" spans="1:6" x14ac:dyDescent="0.3">
      <c r="A182" s="7" t="s">
        <v>217</v>
      </c>
      <c r="B182" s="7" t="s">
        <v>60</v>
      </c>
      <c r="C182" s="7" t="s">
        <v>466</v>
      </c>
      <c r="D182" s="8">
        <v>88.447319778188543</v>
      </c>
      <c r="E182" s="6" t="s">
        <v>471</v>
      </c>
    </row>
    <row r="183" spans="1:6" x14ac:dyDescent="0.3">
      <c r="A183" s="7" t="s">
        <v>168</v>
      </c>
      <c r="B183" s="7" t="s">
        <v>60</v>
      </c>
      <c r="C183" s="7" t="s">
        <v>464</v>
      </c>
      <c r="D183" s="8">
        <v>86.083853702051755</v>
      </c>
      <c r="E183" s="6" t="s">
        <v>471</v>
      </c>
    </row>
    <row r="184" spans="1:6" x14ac:dyDescent="0.3">
      <c r="A184" s="7" t="s">
        <v>59</v>
      </c>
      <c r="B184" s="7" t="s">
        <v>60</v>
      </c>
      <c r="C184" s="7" t="s">
        <v>459</v>
      </c>
      <c r="D184" s="8">
        <v>79.416809605488865</v>
      </c>
      <c r="E184" s="6" t="s">
        <v>471</v>
      </c>
    </row>
    <row r="185" spans="1:6" x14ac:dyDescent="0.3">
      <c r="A185" s="7" t="s">
        <v>129</v>
      </c>
      <c r="B185" s="7" t="s">
        <v>60</v>
      </c>
      <c r="C185" s="7" t="s">
        <v>462</v>
      </c>
      <c r="D185" s="8">
        <v>77.041742286751372</v>
      </c>
      <c r="E185" s="6" t="s">
        <v>471</v>
      </c>
    </row>
    <row r="186" spans="1:6" x14ac:dyDescent="0.3">
      <c r="A186" s="7" t="s">
        <v>131</v>
      </c>
      <c r="B186" s="7" t="s">
        <v>60</v>
      </c>
      <c r="C186" s="7" t="s">
        <v>462</v>
      </c>
      <c r="D186" s="8">
        <v>70.871143375680575</v>
      </c>
      <c r="E186" s="6" t="s">
        <v>471</v>
      </c>
    </row>
    <row r="187" spans="1:6" x14ac:dyDescent="0.3">
      <c r="A187" s="7" t="s">
        <v>219</v>
      </c>
      <c r="B187" s="7" t="s">
        <v>60</v>
      </c>
      <c r="C187" s="7" t="s">
        <v>466</v>
      </c>
      <c r="D187" s="8">
        <v>59.242144177449177</v>
      </c>
      <c r="E187" s="6" t="s">
        <v>471</v>
      </c>
    </row>
    <row r="188" spans="1:6" x14ac:dyDescent="0.3">
      <c r="A188" s="7" t="s">
        <v>135</v>
      </c>
      <c r="B188" s="7" t="s">
        <v>60</v>
      </c>
      <c r="C188" s="7" t="s">
        <v>462</v>
      </c>
      <c r="D188" s="8">
        <v>52.631578947368418</v>
      </c>
      <c r="E188" s="6" t="s">
        <v>471</v>
      </c>
    </row>
    <row r="189" spans="1:6" x14ac:dyDescent="0.3">
      <c r="A189" s="7" t="s">
        <v>225</v>
      </c>
      <c r="B189" s="7" t="s">
        <v>60</v>
      </c>
      <c r="C189" s="7" t="s">
        <v>466</v>
      </c>
      <c r="D189" s="8">
        <v>44.639556377079487</v>
      </c>
      <c r="E189" s="6" t="s">
        <v>471</v>
      </c>
    </row>
    <row r="190" spans="1:6" x14ac:dyDescent="0.3">
      <c r="A190" s="7" t="s">
        <v>232</v>
      </c>
      <c r="B190" s="7" t="s">
        <v>60</v>
      </c>
      <c r="C190" s="7" t="s">
        <v>466</v>
      </c>
      <c r="D190" s="8">
        <v>0</v>
      </c>
      <c r="E190" s="6" t="s">
        <v>471</v>
      </c>
    </row>
    <row r="191" spans="1:6" x14ac:dyDescent="0.3">
      <c r="A191" s="7"/>
      <c r="B191" s="7"/>
      <c r="C191" s="7"/>
    </row>
    <row r="192" spans="1:6" x14ac:dyDescent="0.3">
      <c r="A192" s="34" t="s">
        <v>372</v>
      </c>
      <c r="B192" s="34" t="s">
        <v>84</v>
      </c>
      <c r="C192" s="34" t="s">
        <v>470</v>
      </c>
      <c r="D192" s="15">
        <v>96.759259259259252</v>
      </c>
      <c r="E192" s="35" t="s">
        <v>471</v>
      </c>
      <c r="F192" s="36">
        <v>562.10085406010387</v>
      </c>
    </row>
    <row r="193" spans="1:6" x14ac:dyDescent="0.3">
      <c r="A193" s="34" t="s">
        <v>280</v>
      </c>
      <c r="B193" s="34" t="s">
        <v>84</v>
      </c>
      <c r="C193" s="34" t="s">
        <v>468</v>
      </c>
      <c r="D193" s="15">
        <v>96.196660482374767</v>
      </c>
      <c r="E193" s="35" t="s">
        <v>471</v>
      </c>
    </row>
    <row r="194" spans="1:6" x14ac:dyDescent="0.3">
      <c r="A194" s="34" t="s">
        <v>287</v>
      </c>
      <c r="B194" s="34" t="s">
        <v>84</v>
      </c>
      <c r="C194" s="34" t="s">
        <v>468</v>
      </c>
      <c r="D194" s="15">
        <v>95.176252319109437</v>
      </c>
      <c r="E194" s="35" t="s">
        <v>471</v>
      </c>
    </row>
    <row r="195" spans="1:6" x14ac:dyDescent="0.3">
      <c r="A195" s="34" t="s">
        <v>83</v>
      </c>
      <c r="B195" s="34" t="s">
        <v>84</v>
      </c>
      <c r="C195" s="34" t="s">
        <v>460</v>
      </c>
      <c r="D195" s="15">
        <v>94.133099824868665</v>
      </c>
      <c r="E195" s="35" t="s">
        <v>471</v>
      </c>
    </row>
    <row r="196" spans="1:6" x14ac:dyDescent="0.3">
      <c r="A196" s="34" t="s">
        <v>403</v>
      </c>
      <c r="B196" s="34" t="s">
        <v>84</v>
      </c>
      <c r="C196" s="34" t="s">
        <v>470</v>
      </c>
      <c r="D196" s="15">
        <v>90.895061728395063</v>
      </c>
      <c r="E196" s="35" t="s">
        <v>471</v>
      </c>
    </row>
    <row r="197" spans="1:6" x14ac:dyDescent="0.3">
      <c r="A197" s="34" t="s">
        <v>245</v>
      </c>
      <c r="B197" s="34" t="s">
        <v>84</v>
      </c>
      <c r="C197" s="34" t="s">
        <v>467</v>
      </c>
      <c r="D197" s="15">
        <v>88.940520446096642</v>
      </c>
      <c r="E197" s="35" t="s">
        <v>471</v>
      </c>
    </row>
    <row r="198" spans="1:6" x14ac:dyDescent="0.3">
      <c r="A198" s="7" t="s">
        <v>426</v>
      </c>
      <c r="B198" s="7" t="s">
        <v>84</v>
      </c>
      <c r="C198" s="7" t="s">
        <v>470</v>
      </c>
      <c r="D198" s="8">
        <v>73.981481481481481</v>
      </c>
      <c r="E198" s="6" t="s">
        <v>471</v>
      </c>
    </row>
    <row r="199" spans="1:6" x14ac:dyDescent="0.3">
      <c r="A199" s="7" t="s">
        <v>136</v>
      </c>
      <c r="B199" s="7" t="s">
        <v>84</v>
      </c>
      <c r="C199" s="7" t="s">
        <v>462</v>
      </c>
      <c r="D199" s="8">
        <v>0</v>
      </c>
      <c r="E199" s="6" t="s">
        <v>471</v>
      </c>
    </row>
    <row r="200" spans="1:6" x14ac:dyDescent="0.3">
      <c r="A200" s="7" t="s">
        <v>177</v>
      </c>
      <c r="B200" s="7" t="s">
        <v>84</v>
      </c>
      <c r="C200" s="7" t="s">
        <v>464</v>
      </c>
      <c r="D200" s="8">
        <v>0</v>
      </c>
      <c r="E200" s="6" t="s">
        <v>471</v>
      </c>
    </row>
    <row r="201" spans="1:6" x14ac:dyDescent="0.3">
      <c r="A201" s="7"/>
      <c r="B201" s="7"/>
      <c r="C201" s="7"/>
    </row>
    <row r="202" spans="1:6" x14ac:dyDescent="0.3">
      <c r="A202" s="34" t="s">
        <v>254</v>
      </c>
      <c r="B202" s="34" t="s">
        <v>255</v>
      </c>
      <c r="C202" s="34" t="s">
        <v>467</v>
      </c>
      <c r="D202" s="15">
        <v>0</v>
      </c>
      <c r="E202" s="35" t="s">
        <v>471</v>
      </c>
      <c r="F202" s="36">
        <v>0</v>
      </c>
    </row>
    <row r="203" spans="1:6" x14ac:dyDescent="0.3">
      <c r="A203" s="34" t="s">
        <v>444</v>
      </c>
      <c r="B203" s="34" t="s">
        <v>255</v>
      </c>
      <c r="C203" s="34" t="s">
        <v>470</v>
      </c>
      <c r="D203" s="15">
        <v>0</v>
      </c>
      <c r="E203" s="35" t="s">
        <v>471</v>
      </c>
    </row>
    <row r="204" spans="1:6" x14ac:dyDescent="0.3">
      <c r="A204" s="34" t="s">
        <v>451</v>
      </c>
      <c r="B204" s="34" t="s">
        <v>255</v>
      </c>
      <c r="C204" s="34" t="s">
        <v>470</v>
      </c>
      <c r="D204" s="15">
        <v>0</v>
      </c>
      <c r="E204" s="35" t="s">
        <v>471</v>
      </c>
    </row>
    <row r="205" spans="1:6" x14ac:dyDescent="0.3">
      <c r="A205" s="34" t="s">
        <v>452</v>
      </c>
      <c r="B205" s="34" t="s">
        <v>255</v>
      </c>
      <c r="C205" s="34" t="s">
        <v>470</v>
      </c>
      <c r="D205" s="15">
        <v>0</v>
      </c>
      <c r="E205" s="35" t="s">
        <v>471</v>
      </c>
    </row>
    <row r="206" spans="1:6" x14ac:dyDescent="0.3">
      <c r="A206" s="7"/>
      <c r="B206" s="7"/>
      <c r="C206" s="7"/>
    </row>
    <row r="207" spans="1:6" x14ac:dyDescent="0.3">
      <c r="A207" s="34" t="s">
        <v>367</v>
      </c>
      <c r="B207" s="34" t="s">
        <v>95</v>
      </c>
      <c r="C207" s="34" t="s">
        <v>470</v>
      </c>
      <c r="D207" s="15">
        <v>100</v>
      </c>
      <c r="E207" s="35" t="s">
        <v>471</v>
      </c>
      <c r="F207" s="36">
        <v>577.06503485543544</v>
      </c>
    </row>
    <row r="208" spans="1:6" x14ac:dyDescent="0.3">
      <c r="A208" s="34" t="s">
        <v>370</v>
      </c>
      <c r="B208" s="34" t="s">
        <v>95</v>
      </c>
      <c r="C208" s="34" t="s">
        <v>470</v>
      </c>
      <c r="D208" s="15">
        <v>98.796296296296319</v>
      </c>
      <c r="E208" s="35" t="s">
        <v>471</v>
      </c>
    </row>
    <row r="209" spans="1:6" x14ac:dyDescent="0.3">
      <c r="A209" s="34" t="s">
        <v>379</v>
      </c>
      <c r="B209" s="34" t="s">
        <v>95</v>
      </c>
      <c r="C209" s="34" t="s">
        <v>470</v>
      </c>
      <c r="D209" s="15">
        <v>95.18518518518519</v>
      </c>
      <c r="E209" s="35" t="s">
        <v>471</v>
      </c>
    </row>
    <row r="210" spans="1:6" x14ac:dyDescent="0.3">
      <c r="A210" s="34" t="s">
        <v>293</v>
      </c>
      <c r="B210" s="34" t="s">
        <v>95</v>
      </c>
      <c r="C210" s="34" t="s">
        <v>468</v>
      </c>
      <c r="D210" s="15">
        <v>94.526901669758828</v>
      </c>
      <c r="E210" s="35" t="s">
        <v>471</v>
      </c>
    </row>
    <row r="211" spans="1:6" x14ac:dyDescent="0.3">
      <c r="A211" s="34" t="s">
        <v>351</v>
      </c>
      <c r="B211" s="34" t="s">
        <v>95</v>
      </c>
      <c r="C211" s="34" t="s">
        <v>469</v>
      </c>
      <c r="D211" s="15">
        <v>94.449670743179666</v>
      </c>
      <c r="E211" s="35" t="s">
        <v>471</v>
      </c>
    </row>
    <row r="212" spans="1:6" x14ac:dyDescent="0.3">
      <c r="A212" s="34" t="s">
        <v>94</v>
      </c>
      <c r="B212" s="34" t="s">
        <v>95</v>
      </c>
      <c r="C212" s="34" t="s">
        <v>461</v>
      </c>
      <c r="D212" s="15">
        <v>94.106980961015424</v>
      </c>
      <c r="E212" s="35" t="s">
        <v>471</v>
      </c>
    </row>
    <row r="213" spans="1:6" x14ac:dyDescent="0.3">
      <c r="A213" s="7" t="s">
        <v>391</v>
      </c>
      <c r="B213" s="7" t="s">
        <v>95</v>
      </c>
      <c r="C213" s="7" t="s">
        <v>470</v>
      </c>
      <c r="D213" s="8">
        <v>93.703703703703709</v>
      </c>
      <c r="E213" s="6" t="s">
        <v>471</v>
      </c>
    </row>
    <row r="214" spans="1:6" x14ac:dyDescent="0.3">
      <c r="A214" s="7" t="s">
        <v>412</v>
      </c>
      <c r="B214" s="7" t="s">
        <v>95</v>
      </c>
      <c r="C214" s="7" t="s">
        <v>470</v>
      </c>
      <c r="D214" s="8">
        <v>86.481481481481467</v>
      </c>
      <c r="E214" s="6" t="s">
        <v>471</v>
      </c>
    </row>
    <row r="215" spans="1:6" x14ac:dyDescent="0.3">
      <c r="A215" s="7" t="s">
        <v>253</v>
      </c>
      <c r="B215" s="7" t="s">
        <v>95</v>
      </c>
      <c r="C215" s="7" t="s">
        <v>467</v>
      </c>
      <c r="D215" s="8">
        <v>0</v>
      </c>
      <c r="E215" s="6" t="s">
        <v>471</v>
      </c>
    </row>
    <row r="216" spans="1:6" x14ac:dyDescent="0.3">
      <c r="A216" s="7" t="s">
        <v>341</v>
      </c>
      <c r="B216" s="7" t="s">
        <v>95</v>
      </c>
      <c r="C216" s="7" t="s">
        <v>468</v>
      </c>
      <c r="D216" s="8">
        <v>0</v>
      </c>
      <c r="E216" s="6" t="s">
        <v>471</v>
      </c>
    </row>
    <row r="217" spans="1:6" x14ac:dyDescent="0.3">
      <c r="A217" s="7"/>
      <c r="B217" s="7"/>
      <c r="C217" s="7"/>
    </row>
    <row r="218" spans="1:6" x14ac:dyDescent="0.3">
      <c r="A218" s="34" t="s">
        <v>179</v>
      </c>
      <c r="B218" s="34" t="s">
        <v>180</v>
      </c>
      <c r="C218" s="34" t="s">
        <v>465</v>
      </c>
      <c r="D218" s="15">
        <v>100</v>
      </c>
      <c r="E218" s="35" t="s">
        <v>471</v>
      </c>
      <c r="F218" s="36">
        <v>553.08833617653261</v>
      </c>
    </row>
    <row r="219" spans="1:6" x14ac:dyDescent="0.3">
      <c r="A219" s="34" t="s">
        <v>275</v>
      </c>
      <c r="B219" s="34" t="s">
        <v>180</v>
      </c>
      <c r="C219" s="34" t="s">
        <v>468</v>
      </c>
      <c r="D219" s="15">
        <v>96.598639455782305</v>
      </c>
      <c r="E219" s="35" t="s">
        <v>471</v>
      </c>
    </row>
    <row r="220" spans="1:6" x14ac:dyDescent="0.3">
      <c r="A220" s="34" t="s">
        <v>199</v>
      </c>
      <c r="B220" s="34" t="s">
        <v>180</v>
      </c>
      <c r="C220" s="34" t="s">
        <v>466</v>
      </c>
      <c r="D220" s="15">
        <v>95.563770794824407</v>
      </c>
      <c r="E220" s="35" t="s">
        <v>471</v>
      </c>
    </row>
    <row r="221" spans="1:6" x14ac:dyDescent="0.3">
      <c r="A221" s="34" t="s">
        <v>378</v>
      </c>
      <c r="B221" s="34" t="s">
        <v>180</v>
      </c>
      <c r="C221" s="34" t="s">
        <v>470</v>
      </c>
      <c r="D221" s="15">
        <v>95.18518518518519</v>
      </c>
      <c r="E221" s="35" t="s">
        <v>471</v>
      </c>
    </row>
    <row r="222" spans="1:6" x14ac:dyDescent="0.3">
      <c r="A222" s="34" t="s">
        <v>402</v>
      </c>
      <c r="B222" s="34" t="s">
        <v>180</v>
      </c>
      <c r="C222" s="34" t="s">
        <v>470</v>
      </c>
      <c r="D222" s="15">
        <v>91.296296296296291</v>
      </c>
      <c r="E222" s="35" t="s">
        <v>471</v>
      </c>
    </row>
    <row r="223" spans="1:6" x14ac:dyDescent="0.3">
      <c r="A223" s="34" t="s">
        <v>424</v>
      </c>
      <c r="B223" s="34" t="s">
        <v>180</v>
      </c>
      <c r="C223" s="34" t="s">
        <v>470</v>
      </c>
      <c r="D223" s="15">
        <v>74.444444444444443</v>
      </c>
      <c r="E223" s="35" t="s">
        <v>471</v>
      </c>
    </row>
    <row r="224" spans="1:6" x14ac:dyDescent="0.3">
      <c r="A224" s="7" t="s">
        <v>360</v>
      </c>
      <c r="B224" s="7" t="s">
        <v>180</v>
      </c>
      <c r="C224" s="7" t="s">
        <v>469</v>
      </c>
      <c r="D224" s="8">
        <v>66.415804327375355</v>
      </c>
      <c r="E224" s="6" t="s">
        <v>471</v>
      </c>
    </row>
    <row r="225" spans="1:6" x14ac:dyDescent="0.3">
      <c r="A225" s="7" t="s">
        <v>430</v>
      </c>
      <c r="B225" s="7" t="s">
        <v>180</v>
      </c>
      <c r="C225" s="7" t="s">
        <v>470</v>
      </c>
      <c r="D225" s="8">
        <v>65.95679012345677</v>
      </c>
      <c r="E225" s="6" t="s">
        <v>471</v>
      </c>
    </row>
    <row r="226" spans="1:6" x14ac:dyDescent="0.3">
      <c r="A226" s="7" t="s">
        <v>363</v>
      </c>
      <c r="B226" s="7" t="s">
        <v>180</v>
      </c>
      <c r="C226" s="7" t="s">
        <v>469</v>
      </c>
      <c r="D226" s="8">
        <v>48.541862652869227</v>
      </c>
      <c r="E226" s="6" t="s">
        <v>471</v>
      </c>
    </row>
    <row r="227" spans="1:6" x14ac:dyDescent="0.3">
      <c r="A227" s="7" t="s">
        <v>439</v>
      </c>
      <c r="B227" s="7" t="s">
        <v>180</v>
      </c>
      <c r="C227" s="7" t="s">
        <v>470</v>
      </c>
      <c r="D227" s="8">
        <v>39.537037037037038</v>
      </c>
      <c r="E227" s="6" t="s">
        <v>471</v>
      </c>
    </row>
    <row r="228" spans="1:6" x14ac:dyDescent="0.3">
      <c r="A228" s="7" t="s">
        <v>344</v>
      </c>
      <c r="B228" s="7" t="s">
        <v>180</v>
      </c>
      <c r="C228" s="7" t="s">
        <v>468</v>
      </c>
      <c r="D228" s="8">
        <v>0</v>
      </c>
      <c r="E228" s="6" t="s">
        <v>471</v>
      </c>
    </row>
    <row r="229" spans="1:6" x14ac:dyDescent="0.3">
      <c r="A229" s="7" t="s">
        <v>447</v>
      </c>
      <c r="B229" s="7" t="s">
        <v>180</v>
      </c>
      <c r="C229" s="7" t="s">
        <v>470</v>
      </c>
      <c r="D229" s="8">
        <v>0</v>
      </c>
      <c r="E229" s="6" t="s">
        <v>471</v>
      </c>
    </row>
    <row r="230" spans="1:6" x14ac:dyDescent="0.3">
      <c r="A230" s="7"/>
      <c r="B230" s="7"/>
      <c r="C230" s="7"/>
    </row>
    <row r="231" spans="1:6" x14ac:dyDescent="0.3">
      <c r="A231" s="34" t="s">
        <v>283</v>
      </c>
      <c r="B231" s="34" t="s">
        <v>173</v>
      </c>
      <c r="C231" s="34" t="s">
        <v>468</v>
      </c>
      <c r="D231" s="15">
        <v>95.640074211502778</v>
      </c>
      <c r="E231" s="35" t="s">
        <v>471</v>
      </c>
      <c r="F231" s="36">
        <v>467.34016127829051</v>
      </c>
    </row>
    <row r="232" spans="1:6" x14ac:dyDescent="0.3">
      <c r="A232" s="34" t="s">
        <v>297</v>
      </c>
      <c r="B232" s="34" t="s">
        <v>173</v>
      </c>
      <c r="C232" s="34" t="s">
        <v>468</v>
      </c>
      <c r="D232" s="15">
        <v>93.877551020408163</v>
      </c>
      <c r="E232" s="35" t="s">
        <v>471</v>
      </c>
    </row>
    <row r="233" spans="1:6" x14ac:dyDescent="0.3">
      <c r="A233" s="34" t="s">
        <v>322</v>
      </c>
      <c r="B233" s="34" t="s">
        <v>173</v>
      </c>
      <c r="C233" s="34" t="s">
        <v>468</v>
      </c>
      <c r="D233" s="15">
        <v>89.33209647495363</v>
      </c>
      <c r="E233" s="35" t="s">
        <v>471</v>
      </c>
    </row>
    <row r="234" spans="1:6" x14ac:dyDescent="0.3">
      <c r="A234" s="34" t="s">
        <v>411</v>
      </c>
      <c r="B234" s="34" t="s">
        <v>173</v>
      </c>
      <c r="C234" s="34" t="s">
        <v>470</v>
      </c>
      <c r="D234" s="15">
        <v>87.685185185185176</v>
      </c>
      <c r="E234" s="35" t="s">
        <v>471</v>
      </c>
    </row>
    <row r="235" spans="1:6" x14ac:dyDescent="0.3">
      <c r="A235" s="34" t="s">
        <v>172</v>
      </c>
      <c r="B235" s="34" t="s">
        <v>173</v>
      </c>
      <c r="C235" s="34" t="s">
        <v>464</v>
      </c>
      <c r="D235" s="15">
        <v>56.556645851917942</v>
      </c>
      <c r="E235" s="35" t="s">
        <v>471</v>
      </c>
    </row>
    <row r="236" spans="1:6" x14ac:dyDescent="0.3">
      <c r="A236" s="34" t="s">
        <v>330</v>
      </c>
      <c r="B236" s="34" t="s">
        <v>173</v>
      </c>
      <c r="C236" s="34" t="s">
        <v>468</v>
      </c>
      <c r="D236" s="15">
        <v>44.248608534322827</v>
      </c>
      <c r="E236" s="35" t="s">
        <v>471</v>
      </c>
    </row>
    <row r="237" spans="1:6" x14ac:dyDescent="0.3">
      <c r="A237" s="7" t="s">
        <v>445</v>
      </c>
      <c r="B237" s="7" t="s">
        <v>173</v>
      </c>
      <c r="C237" s="7" t="s">
        <v>470</v>
      </c>
      <c r="D237" s="8">
        <v>0</v>
      </c>
      <c r="E237" s="6" t="s">
        <v>471</v>
      </c>
    </row>
    <row r="238" spans="1:6" x14ac:dyDescent="0.3">
      <c r="A238" s="7"/>
      <c r="B238" s="7"/>
      <c r="C238" s="7"/>
    </row>
    <row r="239" spans="1:6" x14ac:dyDescent="0.3">
      <c r="A239" s="7" t="s">
        <v>48</v>
      </c>
      <c r="B239" s="7" t="s">
        <v>49</v>
      </c>
      <c r="C239" s="7" t="s">
        <v>457</v>
      </c>
      <c r="D239" s="8">
        <v>0</v>
      </c>
      <c r="E239" s="6" t="s">
        <v>473</v>
      </c>
      <c r="F239" s="38">
        <v>0</v>
      </c>
    </row>
    <row r="240" spans="1:6" x14ac:dyDescent="0.3">
      <c r="A240" s="7" t="s">
        <v>73</v>
      </c>
      <c r="B240" s="7" t="s">
        <v>49</v>
      </c>
      <c r="C240" s="7" t="s">
        <v>460</v>
      </c>
      <c r="D240" s="8">
        <v>0</v>
      </c>
      <c r="E240" s="6" t="s">
        <v>473</v>
      </c>
    </row>
    <row r="241" spans="1:6" x14ac:dyDescent="0.3">
      <c r="A241" s="7" t="s">
        <v>100</v>
      </c>
      <c r="B241" s="7" t="s">
        <v>49</v>
      </c>
      <c r="C241" s="7" t="s">
        <v>461</v>
      </c>
      <c r="D241" s="8">
        <v>0</v>
      </c>
      <c r="E241" s="6" t="s">
        <v>473</v>
      </c>
    </row>
    <row r="242" spans="1:6" x14ac:dyDescent="0.3">
      <c r="A242" s="7" t="s">
        <v>170</v>
      </c>
      <c r="B242" s="7" t="s">
        <v>49</v>
      </c>
      <c r="C242" s="7" t="s">
        <v>464</v>
      </c>
      <c r="D242" s="8">
        <v>0</v>
      </c>
      <c r="E242" s="6" t="s">
        <v>473</v>
      </c>
    </row>
    <row r="243" spans="1:6" x14ac:dyDescent="0.3">
      <c r="A243" s="7" t="s">
        <v>338</v>
      </c>
      <c r="B243" s="7" t="s">
        <v>49</v>
      </c>
      <c r="C243" s="7" t="s">
        <v>468</v>
      </c>
      <c r="D243" s="8">
        <v>0</v>
      </c>
      <c r="E243" s="6" t="s">
        <v>473</v>
      </c>
    </row>
    <row r="244" spans="1:6" x14ac:dyDescent="0.3">
      <c r="A244" s="7"/>
      <c r="B244" s="7"/>
      <c r="C244" s="7"/>
    </row>
    <row r="245" spans="1:6" x14ac:dyDescent="0.3">
      <c r="A245" s="34" t="s">
        <v>42</v>
      </c>
      <c r="B245" s="34" t="s">
        <v>43</v>
      </c>
      <c r="C245" s="34" t="s">
        <v>457</v>
      </c>
      <c r="D245" s="15">
        <v>98.023360287511238</v>
      </c>
      <c r="E245" s="35" t="s">
        <v>471</v>
      </c>
      <c r="F245" s="36">
        <v>562.62792290787309</v>
      </c>
    </row>
    <row r="246" spans="1:6" x14ac:dyDescent="0.3">
      <c r="A246" s="34" t="s">
        <v>282</v>
      </c>
      <c r="B246" s="34" t="s">
        <v>43</v>
      </c>
      <c r="C246" s="34" t="s">
        <v>468</v>
      </c>
      <c r="D246" s="15">
        <v>96.103896103896119</v>
      </c>
      <c r="E246" s="35" t="s">
        <v>471</v>
      </c>
    </row>
    <row r="247" spans="1:6" x14ac:dyDescent="0.3">
      <c r="A247" s="34" t="s">
        <v>182</v>
      </c>
      <c r="B247" s="34" t="s">
        <v>43</v>
      </c>
      <c r="C247" s="34" t="s">
        <v>465</v>
      </c>
      <c r="D247" s="15">
        <v>95.549242424242436</v>
      </c>
      <c r="E247" s="35" t="s">
        <v>471</v>
      </c>
    </row>
    <row r="248" spans="1:6" x14ac:dyDescent="0.3">
      <c r="A248" s="34" t="s">
        <v>385</v>
      </c>
      <c r="B248" s="34" t="s">
        <v>43</v>
      </c>
      <c r="C248" s="34" t="s">
        <v>470</v>
      </c>
      <c r="D248" s="15">
        <v>94.722222222222229</v>
      </c>
      <c r="E248" s="35" t="s">
        <v>471</v>
      </c>
    </row>
    <row r="249" spans="1:6" x14ac:dyDescent="0.3">
      <c r="A249" s="34" t="s">
        <v>244</v>
      </c>
      <c r="B249" s="34" t="s">
        <v>43</v>
      </c>
      <c r="C249" s="34" t="s">
        <v>467</v>
      </c>
      <c r="D249" s="15">
        <v>89.498141263940511</v>
      </c>
      <c r="E249" s="35" t="s">
        <v>471</v>
      </c>
    </row>
    <row r="250" spans="1:6" x14ac:dyDescent="0.3">
      <c r="A250" s="34" t="s">
        <v>185</v>
      </c>
      <c r="B250" s="34" t="s">
        <v>43</v>
      </c>
      <c r="C250" s="34" t="s">
        <v>465</v>
      </c>
      <c r="D250" s="15">
        <v>88.731060606060595</v>
      </c>
      <c r="E250" s="35" t="s">
        <v>471</v>
      </c>
    </row>
    <row r="251" spans="1:6" x14ac:dyDescent="0.3">
      <c r="A251" s="7" t="s">
        <v>410</v>
      </c>
      <c r="B251" s="7" t="s">
        <v>43</v>
      </c>
      <c r="C251" s="7" t="s">
        <v>470</v>
      </c>
      <c r="D251" s="8">
        <v>87.870370370370367</v>
      </c>
      <c r="E251" s="6" t="s">
        <v>471</v>
      </c>
    </row>
    <row r="252" spans="1:6" x14ac:dyDescent="0.3">
      <c r="A252" s="7" t="s">
        <v>188</v>
      </c>
      <c r="B252" s="7" t="s">
        <v>43</v>
      </c>
      <c r="C252" s="7" t="s">
        <v>465</v>
      </c>
      <c r="D252" s="8">
        <v>59.185606060606069</v>
      </c>
      <c r="E252" s="6" t="s">
        <v>471</v>
      </c>
    </row>
    <row r="253" spans="1:6" x14ac:dyDescent="0.3">
      <c r="A253" s="7"/>
      <c r="B253" s="7"/>
      <c r="C253" s="7"/>
    </row>
    <row r="254" spans="1:6" x14ac:dyDescent="0.3">
      <c r="A254" s="34" t="s">
        <v>348</v>
      </c>
      <c r="B254" s="34" t="s">
        <v>64</v>
      </c>
      <c r="C254" s="34" t="s">
        <v>469</v>
      </c>
      <c r="D254" s="15">
        <v>100</v>
      </c>
      <c r="E254" s="35" t="s">
        <v>471</v>
      </c>
      <c r="F254" s="36">
        <v>584.99681195452627</v>
      </c>
    </row>
    <row r="255" spans="1:6" x14ac:dyDescent="0.3">
      <c r="A255" s="34" t="s">
        <v>150</v>
      </c>
      <c r="B255" s="34" t="s">
        <v>64</v>
      </c>
      <c r="C255" s="34" t="s">
        <v>464</v>
      </c>
      <c r="D255" s="15">
        <v>98.929527207850114</v>
      </c>
      <c r="E255" s="35" t="s">
        <v>471</v>
      </c>
    </row>
    <row r="256" spans="1:6" x14ac:dyDescent="0.3">
      <c r="A256" s="34" t="s">
        <v>151</v>
      </c>
      <c r="B256" s="34" t="s">
        <v>64</v>
      </c>
      <c r="C256" s="34" t="s">
        <v>464</v>
      </c>
      <c r="D256" s="15">
        <v>97.591436217662803</v>
      </c>
      <c r="E256" s="35" t="s">
        <v>471</v>
      </c>
    </row>
    <row r="257" spans="1:5" x14ac:dyDescent="0.3">
      <c r="A257" s="34" t="s">
        <v>274</v>
      </c>
      <c r="B257" s="34" t="s">
        <v>64</v>
      </c>
      <c r="C257" s="34" t="s">
        <v>468</v>
      </c>
      <c r="D257" s="15">
        <v>96.660482374768094</v>
      </c>
      <c r="E257" s="35" t="s">
        <v>471</v>
      </c>
    </row>
    <row r="258" spans="1:5" x14ac:dyDescent="0.3">
      <c r="A258" s="34" t="s">
        <v>374</v>
      </c>
      <c r="B258" s="34" t="s">
        <v>64</v>
      </c>
      <c r="C258" s="34" t="s">
        <v>470</v>
      </c>
      <c r="D258" s="15">
        <v>96.018518518518505</v>
      </c>
      <c r="E258" s="35" t="s">
        <v>471</v>
      </c>
    </row>
    <row r="259" spans="1:5" x14ac:dyDescent="0.3">
      <c r="A259" s="34" t="s">
        <v>82</v>
      </c>
      <c r="B259" s="34" t="s">
        <v>64</v>
      </c>
      <c r="C259" s="34" t="s">
        <v>460</v>
      </c>
      <c r="D259" s="15">
        <v>95.796847635726806</v>
      </c>
      <c r="E259" s="35" t="s">
        <v>471</v>
      </c>
    </row>
    <row r="260" spans="1:5" x14ac:dyDescent="0.3">
      <c r="A260" s="7" t="s">
        <v>383</v>
      </c>
      <c r="B260" s="7" t="s">
        <v>64</v>
      </c>
      <c r="C260" s="7" t="s">
        <v>470</v>
      </c>
      <c r="D260" s="8">
        <v>94.814814814814824</v>
      </c>
      <c r="E260" s="6" t="s">
        <v>471</v>
      </c>
    </row>
    <row r="261" spans="1:5" x14ac:dyDescent="0.3">
      <c r="A261" s="7" t="s">
        <v>393</v>
      </c>
      <c r="B261" s="7" t="s">
        <v>64</v>
      </c>
      <c r="C261" s="7" t="s">
        <v>470</v>
      </c>
      <c r="D261" s="8">
        <v>93.055555555555557</v>
      </c>
      <c r="E261" s="6" t="s">
        <v>471</v>
      </c>
    </row>
    <row r="262" spans="1:5" x14ac:dyDescent="0.3">
      <c r="A262" s="7" t="s">
        <v>396</v>
      </c>
      <c r="B262" s="7" t="s">
        <v>64</v>
      </c>
      <c r="C262" s="7" t="s">
        <v>470</v>
      </c>
      <c r="D262" s="8">
        <v>92.499999999999986</v>
      </c>
      <c r="E262" s="6" t="s">
        <v>471</v>
      </c>
    </row>
    <row r="263" spans="1:5" x14ac:dyDescent="0.3">
      <c r="A263" s="7" t="s">
        <v>353</v>
      </c>
      <c r="B263" s="7" t="s">
        <v>64</v>
      </c>
      <c r="C263" s="7" t="s">
        <v>469</v>
      </c>
      <c r="D263" s="8">
        <v>91.439322671683897</v>
      </c>
      <c r="E263" s="6" t="s">
        <v>471</v>
      </c>
    </row>
    <row r="264" spans="1:5" x14ac:dyDescent="0.3">
      <c r="A264" s="7" t="s">
        <v>404</v>
      </c>
      <c r="B264" s="7" t="s">
        <v>64</v>
      </c>
      <c r="C264" s="7" t="s">
        <v>470</v>
      </c>
      <c r="D264" s="8">
        <v>90.030864197530846</v>
      </c>
      <c r="E264" s="6" t="s">
        <v>471</v>
      </c>
    </row>
    <row r="265" spans="1:5" x14ac:dyDescent="0.3">
      <c r="A265" s="7" t="s">
        <v>422</v>
      </c>
      <c r="B265" s="7" t="s">
        <v>64</v>
      </c>
      <c r="C265" s="7" t="s">
        <v>470</v>
      </c>
      <c r="D265" s="8">
        <v>77.407407407407405</v>
      </c>
      <c r="E265" s="6" t="s">
        <v>471</v>
      </c>
    </row>
    <row r="266" spans="1:5" x14ac:dyDescent="0.3">
      <c r="A266" s="7" t="s">
        <v>63</v>
      </c>
      <c r="B266" s="7" t="s">
        <v>64</v>
      </c>
      <c r="C266" s="7" t="s">
        <v>459</v>
      </c>
      <c r="D266" s="8">
        <v>69.639794168096046</v>
      </c>
      <c r="E266" s="6" t="s">
        <v>471</v>
      </c>
    </row>
    <row r="267" spans="1:5" x14ac:dyDescent="0.3">
      <c r="A267" s="7" t="s">
        <v>218</v>
      </c>
      <c r="B267" s="7" t="s">
        <v>64</v>
      </c>
      <c r="C267" s="7" t="s">
        <v>466</v>
      </c>
      <c r="D267" s="8">
        <v>64.60258780036969</v>
      </c>
      <c r="E267" s="6" t="s">
        <v>471</v>
      </c>
    </row>
    <row r="268" spans="1:5" x14ac:dyDescent="0.3">
      <c r="A268" s="7" t="s">
        <v>189</v>
      </c>
      <c r="B268" s="7" t="s">
        <v>64</v>
      </c>
      <c r="C268" s="7" t="s">
        <v>465</v>
      </c>
      <c r="D268" s="8">
        <v>55.39772727272728</v>
      </c>
      <c r="E268" s="6" t="s">
        <v>471</v>
      </c>
    </row>
    <row r="269" spans="1:5" x14ac:dyDescent="0.3">
      <c r="A269" s="7" t="s">
        <v>438</v>
      </c>
      <c r="B269" s="7" t="s">
        <v>64</v>
      </c>
      <c r="C269" s="7" t="s">
        <v>470</v>
      </c>
      <c r="D269" s="8">
        <v>41.666666666666671</v>
      </c>
      <c r="E269" s="6" t="s">
        <v>471</v>
      </c>
    </row>
    <row r="270" spans="1:5" x14ac:dyDescent="0.3">
      <c r="A270" s="7" t="s">
        <v>364</v>
      </c>
      <c r="B270" s="7" t="s">
        <v>64</v>
      </c>
      <c r="C270" s="7" t="s">
        <v>469</v>
      </c>
      <c r="D270" s="8">
        <v>35.841956726246472</v>
      </c>
      <c r="E270" s="6" t="s">
        <v>471</v>
      </c>
    </row>
    <row r="271" spans="1:5" x14ac:dyDescent="0.3">
      <c r="A271" s="7" t="s">
        <v>71</v>
      </c>
      <c r="B271" s="7" t="s">
        <v>64</v>
      </c>
      <c r="C271" s="7" t="s">
        <v>459</v>
      </c>
      <c r="D271" s="8">
        <v>0</v>
      </c>
      <c r="E271" s="6" t="s">
        <v>471</v>
      </c>
    </row>
    <row r="272" spans="1:5" x14ac:dyDescent="0.3">
      <c r="A272" s="7" t="s">
        <v>332</v>
      </c>
      <c r="B272" s="7" t="s">
        <v>64</v>
      </c>
      <c r="C272" s="7" t="s">
        <v>468</v>
      </c>
      <c r="D272" s="8">
        <v>0</v>
      </c>
      <c r="E272" s="6" t="s">
        <v>471</v>
      </c>
    </row>
    <row r="273" spans="1:6" x14ac:dyDescent="0.3">
      <c r="A273" s="7" t="s">
        <v>366</v>
      </c>
      <c r="B273" s="7" t="s">
        <v>64</v>
      </c>
      <c r="C273" s="7" t="s">
        <v>469</v>
      </c>
      <c r="D273" s="8">
        <v>0</v>
      </c>
      <c r="E273" s="6" t="s">
        <v>471</v>
      </c>
    </row>
    <row r="274" spans="1:6" x14ac:dyDescent="0.3">
      <c r="A274" s="7" t="s">
        <v>453</v>
      </c>
      <c r="B274" s="7" t="s">
        <v>64</v>
      </c>
      <c r="C274" s="7" t="s">
        <v>470</v>
      </c>
      <c r="D274" s="8">
        <v>0</v>
      </c>
      <c r="E274" s="6" t="s">
        <v>471</v>
      </c>
    </row>
    <row r="275" spans="1:6" x14ac:dyDescent="0.3">
      <c r="A275" s="7" t="s">
        <v>241</v>
      </c>
      <c r="B275" s="7" t="s">
        <v>64</v>
      </c>
      <c r="C275" s="7" t="s">
        <v>467</v>
      </c>
      <c r="D275" s="8">
        <v>0</v>
      </c>
      <c r="E275" s="6" t="s">
        <v>473</v>
      </c>
    </row>
    <row r="276" spans="1:6" x14ac:dyDescent="0.3">
      <c r="A276" s="7" t="s">
        <v>284</v>
      </c>
      <c r="B276" s="7" t="s">
        <v>64</v>
      </c>
      <c r="C276" s="7" t="s">
        <v>468</v>
      </c>
      <c r="D276" s="8">
        <v>0</v>
      </c>
      <c r="E276" s="6" t="s">
        <v>473</v>
      </c>
    </row>
    <row r="277" spans="1:6" x14ac:dyDescent="0.3">
      <c r="A277" s="7"/>
      <c r="B277" s="7"/>
      <c r="C277" s="7"/>
    </row>
    <row r="278" spans="1:6" x14ac:dyDescent="0.3">
      <c r="A278" s="34" t="s">
        <v>377</v>
      </c>
      <c r="B278" s="34" t="s">
        <v>86</v>
      </c>
      <c r="C278" s="34" t="s">
        <v>470</v>
      </c>
      <c r="D278" s="15">
        <v>95.740740740740733</v>
      </c>
      <c r="E278" s="35" t="s">
        <v>471</v>
      </c>
      <c r="F278" s="36">
        <v>472.63034724800866</v>
      </c>
    </row>
    <row r="279" spans="1:6" x14ac:dyDescent="0.3">
      <c r="A279" s="34" t="s">
        <v>116</v>
      </c>
      <c r="B279" s="34" t="s">
        <v>86</v>
      </c>
      <c r="C279" s="34" t="s">
        <v>462</v>
      </c>
      <c r="D279" s="15">
        <v>92.831215970961878</v>
      </c>
      <c r="E279" s="35" t="s">
        <v>471</v>
      </c>
    </row>
    <row r="280" spans="1:6" x14ac:dyDescent="0.3">
      <c r="A280" s="34" t="s">
        <v>127</v>
      </c>
      <c r="B280" s="34" t="s">
        <v>86</v>
      </c>
      <c r="C280" s="34" t="s">
        <v>462</v>
      </c>
      <c r="D280" s="15">
        <v>87.840290381125214</v>
      </c>
      <c r="E280" s="35" t="s">
        <v>471</v>
      </c>
    </row>
    <row r="281" spans="1:6" x14ac:dyDescent="0.3">
      <c r="A281" s="34" t="s">
        <v>423</v>
      </c>
      <c r="B281" s="34" t="s">
        <v>86</v>
      </c>
      <c r="C281" s="34" t="s">
        <v>470</v>
      </c>
      <c r="D281" s="15">
        <v>76.759259259259267</v>
      </c>
      <c r="E281" s="35" t="s">
        <v>471</v>
      </c>
    </row>
    <row r="282" spans="1:6" x14ac:dyDescent="0.3">
      <c r="A282" s="34" t="s">
        <v>85</v>
      </c>
      <c r="B282" s="34" t="s">
        <v>86</v>
      </c>
      <c r="C282" s="34" t="s">
        <v>460</v>
      </c>
      <c r="D282" s="15">
        <v>67.425569176882675</v>
      </c>
      <c r="E282" s="35" t="s">
        <v>471</v>
      </c>
    </row>
    <row r="283" spans="1:6" x14ac:dyDescent="0.3">
      <c r="A283" s="34" t="s">
        <v>223</v>
      </c>
      <c r="B283" s="34" t="s">
        <v>86</v>
      </c>
      <c r="C283" s="34" t="s">
        <v>466</v>
      </c>
      <c r="D283" s="15">
        <v>52.033271719038829</v>
      </c>
      <c r="E283" s="35" t="s">
        <v>471</v>
      </c>
    </row>
    <row r="284" spans="1:6" x14ac:dyDescent="0.3">
      <c r="A284" s="7" t="s">
        <v>437</v>
      </c>
      <c r="B284" s="7" t="s">
        <v>86</v>
      </c>
      <c r="C284" s="7" t="s">
        <v>470</v>
      </c>
      <c r="D284" s="8">
        <v>45.370370370370374</v>
      </c>
      <c r="E284" s="6" t="s">
        <v>471</v>
      </c>
    </row>
    <row r="285" spans="1:6" x14ac:dyDescent="0.3">
      <c r="A285" s="7" t="s">
        <v>257</v>
      </c>
      <c r="B285" s="7" t="s">
        <v>86</v>
      </c>
      <c r="C285" s="7" t="s">
        <v>467</v>
      </c>
      <c r="D285" s="8">
        <v>0</v>
      </c>
      <c r="E285" s="6" t="s">
        <v>471</v>
      </c>
    </row>
    <row r="286" spans="1:6" x14ac:dyDescent="0.3">
      <c r="A286" s="7" t="s">
        <v>339</v>
      </c>
      <c r="B286" s="7" t="s">
        <v>86</v>
      </c>
      <c r="C286" s="7" t="s">
        <v>468</v>
      </c>
      <c r="D286" s="8">
        <v>0</v>
      </c>
      <c r="E286" s="6" t="s">
        <v>471</v>
      </c>
    </row>
    <row r="287" spans="1:6" x14ac:dyDescent="0.3">
      <c r="A287" s="7"/>
      <c r="B287" s="7"/>
      <c r="C287" s="7"/>
    </row>
    <row r="288" spans="1:6" x14ac:dyDescent="0.3">
      <c r="A288" s="34" t="s">
        <v>193</v>
      </c>
      <c r="B288" s="34" t="s">
        <v>107</v>
      </c>
      <c r="C288" s="34" t="s">
        <v>466</v>
      </c>
      <c r="D288" s="15">
        <v>99.353049907578566</v>
      </c>
      <c r="E288" s="35" t="s">
        <v>471</v>
      </c>
      <c r="F288" s="36">
        <v>286.73961978053683</v>
      </c>
    </row>
    <row r="289" spans="1:6" x14ac:dyDescent="0.3">
      <c r="A289" s="34" t="s">
        <v>106</v>
      </c>
      <c r="B289" s="34" t="s">
        <v>107</v>
      </c>
      <c r="C289" s="34" t="s">
        <v>462</v>
      </c>
      <c r="D289" s="15">
        <v>98.911070780399271</v>
      </c>
      <c r="E289" s="35" t="s">
        <v>471</v>
      </c>
    </row>
    <row r="290" spans="1:6" x14ac:dyDescent="0.3">
      <c r="A290" s="34" t="s">
        <v>126</v>
      </c>
      <c r="B290" s="34" t="s">
        <v>107</v>
      </c>
      <c r="C290" s="34" t="s">
        <v>462</v>
      </c>
      <c r="D290" s="15">
        <v>88.475499092558991</v>
      </c>
      <c r="E290" s="35" t="s">
        <v>471</v>
      </c>
    </row>
    <row r="291" spans="1:6" x14ac:dyDescent="0.3">
      <c r="A291" s="7"/>
      <c r="B291" s="7"/>
      <c r="C291" s="7"/>
    </row>
    <row r="292" spans="1:6" x14ac:dyDescent="0.3">
      <c r="A292" s="34" t="s">
        <v>138</v>
      </c>
      <c r="B292" s="34" t="s">
        <v>57</v>
      </c>
      <c r="C292" s="34" t="s">
        <v>463</v>
      </c>
      <c r="D292" s="15">
        <v>100</v>
      </c>
      <c r="E292" s="35" t="s">
        <v>471</v>
      </c>
      <c r="F292" s="36">
        <v>590.51263063836109</v>
      </c>
    </row>
    <row r="293" spans="1:6" x14ac:dyDescent="0.3">
      <c r="A293" s="34" t="s">
        <v>258</v>
      </c>
      <c r="B293" s="34" t="s">
        <v>57</v>
      </c>
      <c r="C293" s="34" t="s">
        <v>468</v>
      </c>
      <c r="D293" s="15">
        <v>100</v>
      </c>
      <c r="E293" s="35" t="s">
        <v>471</v>
      </c>
    </row>
    <row r="294" spans="1:6" x14ac:dyDescent="0.3">
      <c r="A294" s="34" t="s">
        <v>349</v>
      </c>
      <c r="B294" s="34" t="s">
        <v>57</v>
      </c>
      <c r="C294" s="34" t="s">
        <v>469</v>
      </c>
      <c r="D294" s="15">
        <v>98.77704609595483</v>
      </c>
      <c r="E294" s="35" t="s">
        <v>471</v>
      </c>
    </row>
    <row r="295" spans="1:6" x14ac:dyDescent="0.3">
      <c r="A295" s="34" t="s">
        <v>266</v>
      </c>
      <c r="B295" s="34" t="s">
        <v>57</v>
      </c>
      <c r="C295" s="34" t="s">
        <v>468</v>
      </c>
      <c r="D295" s="15">
        <v>98.05194805194806</v>
      </c>
      <c r="E295" s="35" t="s">
        <v>471</v>
      </c>
    </row>
    <row r="296" spans="1:6" x14ac:dyDescent="0.3">
      <c r="A296" s="34" t="s">
        <v>56</v>
      </c>
      <c r="B296" s="34" t="s">
        <v>57</v>
      </c>
      <c r="C296" s="34" t="s">
        <v>459</v>
      </c>
      <c r="D296" s="15">
        <v>98.027444253859358</v>
      </c>
      <c r="E296" s="35" t="s">
        <v>471</v>
      </c>
    </row>
    <row r="297" spans="1:6" x14ac:dyDescent="0.3">
      <c r="A297" s="34" t="s">
        <v>198</v>
      </c>
      <c r="B297" s="34" t="s">
        <v>57</v>
      </c>
      <c r="C297" s="34" t="s">
        <v>466</v>
      </c>
      <c r="D297" s="15">
        <v>95.656192236598898</v>
      </c>
      <c r="E297" s="35" t="s">
        <v>471</v>
      </c>
    </row>
    <row r="298" spans="1:6" x14ac:dyDescent="0.3">
      <c r="A298" s="7" t="s">
        <v>382</v>
      </c>
      <c r="B298" s="7" t="s">
        <v>57</v>
      </c>
      <c r="C298" s="7" t="s">
        <v>470</v>
      </c>
      <c r="D298" s="8">
        <v>95.092592592592595</v>
      </c>
      <c r="E298" s="6" t="s">
        <v>471</v>
      </c>
    </row>
    <row r="299" spans="1:6" x14ac:dyDescent="0.3">
      <c r="A299" s="7" t="s">
        <v>386</v>
      </c>
      <c r="B299" s="7" t="s">
        <v>57</v>
      </c>
      <c r="C299" s="7" t="s">
        <v>470</v>
      </c>
      <c r="D299" s="8">
        <v>94.351851851851848</v>
      </c>
      <c r="E299" s="6" t="s">
        <v>471</v>
      </c>
    </row>
    <row r="300" spans="1:6" x14ac:dyDescent="0.3">
      <c r="A300" s="7" t="s">
        <v>414</v>
      </c>
      <c r="B300" s="7" t="s">
        <v>57</v>
      </c>
      <c r="C300" s="7" t="s">
        <v>470</v>
      </c>
      <c r="D300" s="8">
        <v>85.18518518518519</v>
      </c>
      <c r="E300" s="6" t="s">
        <v>471</v>
      </c>
    </row>
    <row r="301" spans="1:6" x14ac:dyDescent="0.3">
      <c r="A301" s="7" t="s">
        <v>158</v>
      </c>
      <c r="B301" s="7" t="s">
        <v>57</v>
      </c>
      <c r="C301" s="7" t="s">
        <v>464</v>
      </c>
      <c r="D301" s="8">
        <v>0</v>
      </c>
      <c r="E301" s="6" t="s">
        <v>473</v>
      </c>
    </row>
    <row r="302" spans="1:6" x14ac:dyDescent="0.3">
      <c r="A302" s="7"/>
      <c r="B302" s="7"/>
      <c r="C302" s="7"/>
    </row>
    <row r="303" spans="1:6" x14ac:dyDescent="0.3">
      <c r="A303" s="34" t="s">
        <v>195</v>
      </c>
      <c r="B303" s="34" t="s">
        <v>45</v>
      </c>
      <c r="C303" s="34" t="s">
        <v>466</v>
      </c>
      <c r="D303" s="15">
        <v>98.336414048059169</v>
      </c>
      <c r="E303" s="35" t="s">
        <v>471</v>
      </c>
      <c r="F303" s="36">
        <v>582.71187320779154</v>
      </c>
    </row>
    <row r="304" spans="1:6" x14ac:dyDescent="0.3">
      <c r="A304" s="34" t="s">
        <v>196</v>
      </c>
      <c r="B304" s="34" t="s">
        <v>45</v>
      </c>
      <c r="C304" s="34" t="s">
        <v>466</v>
      </c>
      <c r="D304" s="15">
        <v>97.874306839186715</v>
      </c>
      <c r="E304" s="35" t="s">
        <v>471</v>
      </c>
    </row>
    <row r="305" spans="1:5" x14ac:dyDescent="0.3">
      <c r="A305" s="34" t="s">
        <v>269</v>
      </c>
      <c r="B305" s="34" t="s">
        <v>45</v>
      </c>
      <c r="C305" s="34" t="s">
        <v>468</v>
      </c>
      <c r="D305" s="15">
        <v>97.588126159554747</v>
      </c>
      <c r="E305" s="35" t="s">
        <v>471</v>
      </c>
    </row>
    <row r="306" spans="1:5" x14ac:dyDescent="0.3">
      <c r="A306" s="34" t="s">
        <v>114</v>
      </c>
      <c r="B306" s="34" t="s">
        <v>45</v>
      </c>
      <c r="C306" s="34" t="s">
        <v>462</v>
      </c>
      <c r="D306" s="15">
        <v>97.459165154264952</v>
      </c>
      <c r="E306" s="35" t="s">
        <v>471</v>
      </c>
    </row>
    <row r="307" spans="1:5" x14ac:dyDescent="0.3">
      <c r="A307" s="34" t="s">
        <v>155</v>
      </c>
      <c r="B307" s="34" t="s">
        <v>45</v>
      </c>
      <c r="C307" s="34" t="s">
        <v>464</v>
      </c>
      <c r="D307" s="15">
        <v>96.074933095450504</v>
      </c>
      <c r="E307" s="35" t="s">
        <v>471</v>
      </c>
    </row>
    <row r="308" spans="1:5" x14ac:dyDescent="0.3">
      <c r="A308" s="34" t="s">
        <v>200</v>
      </c>
      <c r="B308" s="34" t="s">
        <v>45</v>
      </c>
      <c r="C308" s="34" t="s">
        <v>466</v>
      </c>
      <c r="D308" s="15">
        <v>95.37892791127544</v>
      </c>
      <c r="E308" s="35" t="s">
        <v>471</v>
      </c>
    </row>
    <row r="309" spans="1:5" x14ac:dyDescent="0.3">
      <c r="A309" s="7" t="s">
        <v>203</v>
      </c>
      <c r="B309" s="7" t="s">
        <v>45</v>
      </c>
      <c r="C309" s="7" t="s">
        <v>466</v>
      </c>
      <c r="D309" s="8">
        <v>95.101663585951954</v>
      </c>
      <c r="E309" s="6" t="s">
        <v>471</v>
      </c>
    </row>
    <row r="310" spans="1:5" x14ac:dyDescent="0.3">
      <c r="A310" s="7" t="s">
        <v>288</v>
      </c>
      <c r="B310" s="7" t="s">
        <v>45</v>
      </c>
      <c r="C310" s="7" t="s">
        <v>468</v>
      </c>
      <c r="D310" s="8">
        <v>95.083487940630789</v>
      </c>
      <c r="E310" s="6" t="s">
        <v>471</v>
      </c>
    </row>
    <row r="311" spans="1:5" x14ac:dyDescent="0.3">
      <c r="A311" s="7" t="s">
        <v>80</v>
      </c>
      <c r="B311" s="7" t="s">
        <v>45</v>
      </c>
      <c r="C311" s="7" t="s">
        <v>460</v>
      </c>
      <c r="D311" s="8">
        <v>94.570928196147122</v>
      </c>
      <c r="E311" s="6" t="s">
        <v>471</v>
      </c>
    </row>
    <row r="312" spans="1:5" x14ac:dyDescent="0.3">
      <c r="A312" s="7" t="s">
        <v>295</v>
      </c>
      <c r="B312" s="7" t="s">
        <v>45</v>
      </c>
      <c r="C312" s="7" t="s">
        <v>468</v>
      </c>
      <c r="D312" s="8">
        <v>94.248608534322813</v>
      </c>
      <c r="E312" s="6" t="s">
        <v>471</v>
      </c>
    </row>
    <row r="313" spans="1:5" x14ac:dyDescent="0.3">
      <c r="A313" s="7" t="s">
        <v>112</v>
      </c>
      <c r="B313" s="7" t="s">
        <v>45</v>
      </c>
      <c r="C313" s="7" t="s">
        <v>462</v>
      </c>
      <c r="D313" s="8">
        <v>94.101633393829388</v>
      </c>
      <c r="E313" s="6" t="s">
        <v>471</v>
      </c>
    </row>
    <row r="314" spans="1:5" x14ac:dyDescent="0.3">
      <c r="A314" s="7" t="s">
        <v>81</v>
      </c>
      <c r="B314" s="7" t="s">
        <v>45</v>
      </c>
      <c r="C314" s="7" t="s">
        <v>460</v>
      </c>
      <c r="D314" s="8">
        <v>94.045534150612966</v>
      </c>
      <c r="E314" s="6" t="s">
        <v>471</v>
      </c>
    </row>
    <row r="315" spans="1:5" x14ac:dyDescent="0.3">
      <c r="A315" s="7" t="s">
        <v>299</v>
      </c>
      <c r="B315" s="7" t="s">
        <v>45</v>
      </c>
      <c r="C315" s="7" t="s">
        <v>468</v>
      </c>
      <c r="D315" s="8">
        <v>93.7847866419295</v>
      </c>
      <c r="E315" s="6" t="s">
        <v>471</v>
      </c>
    </row>
    <row r="316" spans="1:5" x14ac:dyDescent="0.3">
      <c r="A316" s="7" t="s">
        <v>162</v>
      </c>
      <c r="B316" s="7" t="s">
        <v>45</v>
      </c>
      <c r="C316" s="7" t="s">
        <v>464</v>
      </c>
      <c r="D316" s="8">
        <v>93.487957181088333</v>
      </c>
      <c r="E316" s="6" t="s">
        <v>471</v>
      </c>
    </row>
    <row r="317" spans="1:5" x14ac:dyDescent="0.3">
      <c r="A317" s="7" t="s">
        <v>207</v>
      </c>
      <c r="B317" s="7" t="s">
        <v>45</v>
      </c>
      <c r="C317" s="7" t="s">
        <v>466</v>
      </c>
      <c r="D317" s="8">
        <v>92.513863216266174</v>
      </c>
      <c r="E317" s="6" t="s">
        <v>471</v>
      </c>
    </row>
    <row r="318" spans="1:5" x14ac:dyDescent="0.3">
      <c r="A318" s="7" t="s">
        <v>310</v>
      </c>
      <c r="B318" s="7" t="s">
        <v>45</v>
      </c>
      <c r="C318" s="7" t="s">
        <v>468</v>
      </c>
      <c r="D318" s="8">
        <v>92.393320964749535</v>
      </c>
      <c r="E318" s="6" t="s">
        <v>471</v>
      </c>
    </row>
    <row r="319" spans="1:5" x14ac:dyDescent="0.3">
      <c r="A319" s="7" t="s">
        <v>208</v>
      </c>
      <c r="B319" s="7" t="s">
        <v>45</v>
      </c>
      <c r="C319" s="7" t="s">
        <v>466</v>
      </c>
      <c r="D319" s="8">
        <v>92.329020332717207</v>
      </c>
      <c r="E319" s="6" t="s">
        <v>471</v>
      </c>
    </row>
    <row r="320" spans="1:5" x14ac:dyDescent="0.3">
      <c r="A320" s="7" t="s">
        <v>44</v>
      </c>
      <c r="B320" s="7" t="s">
        <v>45</v>
      </c>
      <c r="C320" s="7" t="s">
        <v>457</v>
      </c>
      <c r="D320" s="8">
        <v>92.273135669362105</v>
      </c>
      <c r="E320" s="6" t="s">
        <v>471</v>
      </c>
    </row>
    <row r="321" spans="1:5" x14ac:dyDescent="0.3">
      <c r="A321" s="7" t="s">
        <v>399</v>
      </c>
      <c r="B321" s="7" t="s">
        <v>45</v>
      </c>
      <c r="C321" s="7" t="s">
        <v>470</v>
      </c>
      <c r="D321" s="8">
        <v>91.944444444444457</v>
      </c>
      <c r="E321" s="6" t="s">
        <v>471</v>
      </c>
    </row>
    <row r="322" spans="1:5" x14ac:dyDescent="0.3">
      <c r="A322" s="7" t="s">
        <v>98</v>
      </c>
      <c r="B322" s="7" t="s">
        <v>45</v>
      </c>
      <c r="C322" s="7" t="s">
        <v>461</v>
      </c>
      <c r="D322" s="8">
        <v>91.749773345421559</v>
      </c>
      <c r="E322" s="6" t="s">
        <v>471</v>
      </c>
    </row>
    <row r="323" spans="1:5" x14ac:dyDescent="0.3">
      <c r="A323" s="7" t="s">
        <v>317</v>
      </c>
      <c r="B323" s="7" t="s">
        <v>45</v>
      </c>
      <c r="C323" s="7" t="s">
        <v>468</v>
      </c>
      <c r="D323" s="8">
        <v>90.074211502782944</v>
      </c>
      <c r="E323" s="6" t="s">
        <v>471</v>
      </c>
    </row>
    <row r="324" spans="1:5" x14ac:dyDescent="0.3">
      <c r="A324" s="7" t="s">
        <v>319</v>
      </c>
      <c r="B324" s="7" t="s">
        <v>45</v>
      </c>
      <c r="C324" s="7" t="s">
        <v>468</v>
      </c>
      <c r="D324" s="8">
        <v>89.795918367346957</v>
      </c>
      <c r="E324" s="6" t="s">
        <v>471</v>
      </c>
    </row>
    <row r="325" spans="1:5" x14ac:dyDescent="0.3">
      <c r="A325" s="7" t="s">
        <v>355</v>
      </c>
      <c r="B325" s="7" t="s">
        <v>45</v>
      </c>
      <c r="C325" s="7" t="s">
        <v>469</v>
      </c>
      <c r="D325" s="8">
        <v>88.805268109125109</v>
      </c>
      <c r="E325" s="6" t="s">
        <v>471</v>
      </c>
    </row>
    <row r="326" spans="1:5" x14ac:dyDescent="0.3">
      <c r="A326" s="7" t="s">
        <v>249</v>
      </c>
      <c r="B326" s="7" t="s">
        <v>45</v>
      </c>
      <c r="C326" s="7" t="s">
        <v>467</v>
      </c>
      <c r="D326" s="8">
        <v>83.457249070631946</v>
      </c>
      <c r="E326" s="6" t="s">
        <v>471</v>
      </c>
    </row>
    <row r="327" spans="1:5" x14ac:dyDescent="0.3">
      <c r="A327" s="7" t="s">
        <v>187</v>
      </c>
      <c r="B327" s="7" t="s">
        <v>45</v>
      </c>
      <c r="C327" s="7" t="s">
        <v>465</v>
      </c>
      <c r="D327" s="8">
        <v>83.143939393939391</v>
      </c>
      <c r="E327" s="6" t="s">
        <v>471</v>
      </c>
    </row>
    <row r="328" spans="1:5" x14ac:dyDescent="0.3">
      <c r="A328" s="7" t="s">
        <v>417</v>
      </c>
      <c r="B328" s="7" t="s">
        <v>45</v>
      </c>
      <c r="C328" s="7" t="s">
        <v>470</v>
      </c>
      <c r="D328" s="8">
        <v>82.777777777777771</v>
      </c>
      <c r="E328" s="6" t="s">
        <v>471</v>
      </c>
    </row>
    <row r="329" spans="1:5" x14ac:dyDescent="0.3">
      <c r="A329" s="7" t="s">
        <v>428</v>
      </c>
      <c r="B329" s="7" t="s">
        <v>45</v>
      </c>
      <c r="C329" s="7" t="s">
        <v>470</v>
      </c>
      <c r="D329" s="8">
        <v>69.351851851851848</v>
      </c>
      <c r="E329" s="6" t="s">
        <v>471</v>
      </c>
    </row>
    <row r="330" spans="1:5" x14ac:dyDescent="0.3">
      <c r="A330" s="7" t="s">
        <v>429</v>
      </c>
      <c r="B330" s="7" t="s">
        <v>45</v>
      </c>
      <c r="C330" s="7" t="s">
        <v>470</v>
      </c>
      <c r="D330" s="8">
        <v>66.388888888888872</v>
      </c>
      <c r="E330" s="6" t="s">
        <v>471</v>
      </c>
    </row>
    <row r="331" spans="1:5" x14ac:dyDescent="0.3">
      <c r="A331" s="7" t="s">
        <v>362</v>
      </c>
      <c r="B331" s="7" t="s">
        <v>45</v>
      </c>
      <c r="C331" s="7" t="s">
        <v>469</v>
      </c>
      <c r="D331" s="8">
        <v>59.830667920978357</v>
      </c>
      <c r="E331" s="6" t="s">
        <v>471</v>
      </c>
    </row>
    <row r="332" spans="1:5" x14ac:dyDescent="0.3">
      <c r="A332" s="7" t="s">
        <v>220</v>
      </c>
      <c r="B332" s="7" t="s">
        <v>45</v>
      </c>
      <c r="C332" s="7" t="s">
        <v>466</v>
      </c>
      <c r="D332" s="8">
        <v>58.502772643253252</v>
      </c>
      <c r="E332" s="6" t="s">
        <v>471</v>
      </c>
    </row>
    <row r="333" spans="1:5" x14ac:dyDescent="0.3">
      <c r="A333" s="7" t="s">
        <v>134</v>
      </c>
      <c r="B333" s="7" t="s">
        <v>45</v>
      </c>
      <c r="C333" s="7" t="s">
        <v>462</v>
      </c>
      <c r="D333" s="8">
        <v>58.348457350272234</v>
      </c>
      <c r="E333" s="6" t="s">
        <v>471</v>
      </c>
    </row>
    <row r="334" spans="1:5" x14ac:dyDescent="0.3">
      <c r="A334" s="7" t="s">
        <v>434</v>
      </c>
      <c r="B334" s="7" t="s">
        <v>45</v>
      </c>
      <c r="C334" s="7" t="s">
        <v>470</v>
      </c>
      <c r="D334" s="8">
        <v>54.722222222222229</v>
      </c>
      <c r="E334" s="6" t="s">
        <v>471</v>
      </c>
    </row>
    <row r="335" spans="1:5" x14ac:dyDescent="0.3">
      <c r="A335" s="7" t="s">
        <v>105</v>
      </c>
      <c r="B335" s="7" t="s">
        <v>45</v>
      </c>
      <c r="C335" s="7" t="s">
        <v>461</v>
      </c>
      <c r="D335" s="8">
        <v>53.943789664551225</v>
      </c>
      <c r="E335" s="6" t="s">
        <v>471</v>
      </c>
    </row>
    <row r="336" spans="1:5" x14ac:dyDescent="0.3">
      <c r="A336" s="7" t="s">
        <v>328</v>
      </c>
      <c r="B336" s="7" t="s">
        <v>45</v>
      </c>
      <c r="C336" s="7" t="s">
        <v>468</v>
      </c>
      <c r="D336" s="8">
        <v>46.938775510204081</v>
      </c>
      <c r="E336" s="6" t="s">
        <v>471</v>
      </c>
    </row>
    <row r="337" spans="1:6" x14ac:dyDescent="0.3">
      <c r="A337" s="7" t="s">
        <v>229</v>
      </c>
      <c r="B337" s="7" t="s">
        <v>45</v>
      </c>
      <c r="C337" s="7" t="s">
        <v>466</v>
      </c>
      <c r="D337" s="8">
        <v>0</v>
      </c>
      <c r="E337" s="6" t="s">
        <v>471</v>
      </c>
    </row>
    <row r="338" spans="1:6" x14ac:dyDescent="0.3">
      <c r="A338" s="7"/>
      <c r="B338" s="7"/>
      <c r="C338" s="7"/>
    </row>
    <row r="339" spans="1:6" x14ac:dyDescent="0.3">
      <c r="A339" s="34" t="s">
        <v>87</v>
      </c>
      <c r="B339" s="34" t="s">
        <v>88</v>
      </c>
      <c r="C339" s="34" t="s">
        <v>460</v>
      </c>
      <c r="D339" s="15">
        <v>0</v>
      </c>
      <c r="E339" s="35" t="s">
        <v>471</v>
      </c>
      <c r="F339" s="38">
        <v>0</v>
      </c>
    </row>
    <row r="340" spans="1:6" x14ac:dyDescent="0.3">
      <c r="A340" s="7"/>
      <c r="B340" s="7"/>
      <c r="C340" s="7"/>
    </row>
    <row r="341" spans="1:6" x14ac:dyDescent="0.3">
      <c r="A341" s="34" t="s">
        <v>268</v>
      </c>
      <c r="B341" s="34" t="s">
        <v>70</v>
      </c>
      <c r="C341" s="34" t="s">
        <v>468</v>
      </c>
      <c r="D341" s="15">
        <v>97.68089053803341</v>
      </c>
      <c r="E341" s="35" t="s">
        <v>471</v>
      </c>
      <c r="F341" s="36">
        <v>569.77547166917145</v>
      </c>
    </row>
    <row r="342" spans="1:6" x14ac:dyDescent="0.3">
      <c r="A342" s="34" t="s">
        <v>111</v>
      </c>
      <c r="B342" s="34" t="s">
        <v>70</v>
      </c>
      <c r="C342" s="34" t="s">
        <v>462</v>
      </c>
      <c r="D342" s="15">
        <v>96.733212341197813</v>
      </c>
      <c r="E342" s="35" t="s">
        <v>471</v>
      </c>
    </row>
    <row r="343" spans="1:6" x14ac:dyDescent="0.3">
      <c r="A343" s="34" t="s">
        <v>277</v>
      </c>
      <c r="B343" s="34" t="s">
        <v>70</v>
      </c>
      <c r="C343" s="34" t="s">
        <v>468</v>
      </c>
      <c r="D343" s="15">
        <v>96.567717996289446</v>
      </c>
      <c r="E343" s="35" t="s">
        <v>471</v>
      </c>
    </row>
    <row r="344" spans="1:6" x14ac:dyDescent="0.3">
      <c r="A344" s="34" t="s">
        <v>390</v>
      </c>
      <c r="B344" s="34" t="s">
        <v>70</v>
      </c>
      <c r="C344" s="34" t="s">
        <v>470</v>
      </c>
      <c r="D344" s="15">
        <v>93.703703703703695</v>
      </c>
      <c r="E344" s="35" t="s">
        <v>471</v>
      </c>
    </row>
    <row r="345" spans="1:6" x14ac:dyDescent="0.3">
      <c r="A345" s="34" t="s">
        <v>143</v>
      </c>
      <c r="B345" s="34" t="s">
        <v>70</v>
      </c>
      <c r="C345" s="34" t="s">
        <v>463</v>
      </c>
      <c r="D345" s="15">
        <v>93.238095238095241</v>
      </c>
      <c r="E345" s="35" t="s">
        <v>471</v>
      </c>
    </row>
    <row r="346" spans="1:6" x14ac:dyDescent="0.3">
      <c r="A346" s="34" t="s">
        <v>400</v>
      </c>
      <c r="B346" s="34" t="s">
        <v>70</v>
      </c>
      <c r="C346" s="34" t="s">
        <v>470</v>
      </c>
      <c r="D346" s="15">
        <v>91.851851851851833</v>
      </c>
      <c r="E346" s="35" t="s">
        <v>471</v>
      </c>
    </row>
    <row r="347" spans="1:6" x14ac:dyDescent="0.3">
      <c r="A347" s="7" t="s">
        <v>407</v>
      </c>
      <c r="B347" s="7" t="s">
        <v>70</v>
      </c>
      <c r="C347" s="7" t="s">
        <v>470</v>
      </c>
      <c r="D347" s="8">
        <v>88.981481481481467</v>
      </c>
      <c r="E347" s="6" t="s">
        <v>471</v>
      </c>
    </row>
    <row r="348" spans="1:6" x14ac:dyDescent="0.3">
      <c r="A348" s="7" t="s">
        <v>408</v>
      </c>
      <c r="B348" s="7" t="s">
        <v>70</v>
      </c>
      <c r="C348" s="7" t="s">
        <v>470</v>
      </c>
      <c r="D348" s="8">
        <v>88.703703703703695</v>
      </c>
      <c r="E348" s="6" t="s">
        <v>471</v>
      </c>
    </row>
    <row r="349" spans="1:6" x14ac:dyDescent="0.3">
      <c r="A349" s="7" t="s">
        <v>250</v>
      </c>
      <c r="B349" s="7" t="s">
        <v>70</v>
      </c>
      <c r="C349" s="7" t="s">
        <v>467</v>
      </c>
      <c r="D349" s="8">
        <v>82.434944237918188</v>
      </c>
      <c r="E349" s="6" t="s">
        <v>471</v>
      </c>
    </row>
    <row r="350" spans="1:6" x14ac:dyDescent="0.3">
      <c r="A350" s="7" t="s">
        <v>420</v>
      </c>
      <c r="B350" s="7" t="s">
        <v>70</v>
      </c>
      <c r="C350" s="7" t="s">
        <v>470</v>
      </c>
      <c r="D350" s="8">
        <v>79.166666666666657</v>
      </c>
      <c r="E350" s="6" t="s">
        <v>471</v>
      </c>
    </row>
    <row r="351" spans="1:6" x14ac:dyDescent="0.3">
      <c r="A351" s="7" t="s">
        <v>103</v>
      </c>
      <c r="B351" s="7" t="s">
        <v>70</v>
      </c>
      <c r="C351" s="7" t="s">
        <v>461</v>
      </c>
      <c r="D351" s="8">
        <v>69.71894832275612</v>
      </c>
      <c r="E351" s="6" t="s">
        <v>471</v>
      </c>
    </row>
    <row r="352" spans="1:6" x14ac:dyDescent="0.3">
      <c r="A352" s="7" t="s">
        <v>327</v>
      </c>
      <c r="B352" s="7" t="s">
        <v>70</v>
      </c>
      <c r="C352" s="7" t="s">
        <v>468</v>
      </c>
      <c r="D352" s="8">
        <v>66.790352504638221</v>
      </c>
      <c r="E352" s="6" t="s">
        <v>471</v>
      </c>
    </row>
    <row r="353" spans="1:6" x14ac:dyDescent="0.3">
      <c r="A353" s="7" t="s">
        <v>431</v>
      </c>
      <c r="B353" s="7" t="s">
        <v>70</v>
      </c>
      <c r="C353" s="7" t="s">
        <v>470</v>
      </c>
      <c r="D353" s="8">
        <v>62.962962962962962</v>
      </c>
      <c r="E353" s="6" t="s">
        <v>471</v>
      </c>
    </row>
    <row r="354" spans="1:6" x14ac:dyDescent="0.3">
      <c r="A354" s="7" t="s">
        <v>435</v>
      </c>
      <c r="B354" s="7" t="s">
        <v>70</v>
      </c>
      <c r="C354" s="7" t="s">
        <v>470</v>
      </c>
      <c r="D354" s="8">
        <v>54.074074074074062</v>
      </c>
      <c r="E354" s="6" t="s">
        <v>471</v>
      </c>
    </row>
    <row r="355" spans="1:6" x14ac:dyDescent="0.3">
      <c r="A355" s="7" t="s">
        <v>174</v>
      </c>
      <c r="B355" s="7" t="s">
        <v>70</v>
      </c>
      <c r="C355" s="7" t="s">
        <v>464</v>
      </c>
      <c r="D355" s="8">
        <v>51.025869759143617</v>
      </c>
      <c r="E355" s="6" t="s">
        <v>471</v>
      </c>
    </row>
    <row r="356" spans="1:6" x14ac:dyDescent="0.3">
      <c r="A356" s="7" t="s">
        <v>190</v>
      </c>
      <c r="B356" s="7" t="s">
        <v>70</v>
      </c>
      <c r="C356" s="7" t="s">
        <v>465</v>
      </c>
      <c r="D356" s="8">
        <v>50.757575757575758</v>
      </c>
      <c r="E356" s="6" t="s">
        <v>471</v>
      </c>
    </row>
    <row r="357" spans="1:6" x14ac:dyDescent="0.3">
      <c r="A357" s="7" t="s">
        <v>224</v>
      </c>
      <c r="B357" s="7" t="s">
        <v>70</v>
      </c>
      <c r="C357" s="7" t="s">
        <v>466</v>
      </c>
      <c r="D357" s="8">
        <v>48.151571164510166</v>
      </c>
      <c r="E357" s="6" t="s">
        <v>471</v>
      </c>
    </row>
    <row r="358" spans="1:6" x14ac:dyDescent="0.3">
      <c r="A358" s="7" t="s">
        <v>176</v>
      </c>
      <c r="B358" s="7" t="s">
        <v>70</v>
      </c>
      <c r="C358" s="7" t="s">
        <v>464</v>
      </c>
      <c r="D358" s="8">
        <v>42.551293487957189</v>
      </c>
      <c r="E358" s="6" t="s">
        <v>471</v>
      </c>
    </row>
    <row r="359" spans="1:6" x14ac:dyDescent="0.3">
      <c r="A359" s="7" t="s">
        <v>442</v>
      </c>
      <c r="B359" s="7" t="s">
        <v>70</v>
      </c>
      <c r="C359" s="7" t="s">
        <v>470</v>
      </c>
      <c r="D359" s="8">
        <v>9.351851851851853</v>
      </c>
      <c r="E359" s="6" t="s">
        <v>471</v>
      </c>
    </row>
    <row r="360" spans="1:6" x14ac:dyDescent="0.3">
      <c r="A360" s="7" t="s">
        <v>69</v>
      </c>
      <c r="B360" s="7" t="s">
        <v>70</v>
      </c>
      <c r="C360" s="7" t="s">
        <v>459</v>
      </c>
      <c r="D360" s="8">
        <v>0</v>
      </c>
      <c r="E360" s="6" t="s">
        <v>471</v>
      </c>
    </row>
    <row r="361" spans="1:6" x14ac:dyDescent="0.3">
      <c r="A361" s="7"/>
      <c r="B361" s="7"/>
      <c r="C361" s="7"/>
    </row>
    <row r="362" spans="1:6" x14ac:dyDescent="0.3">
      <c r="A362" s="34" t="s">
        <v>235</v>
      </c>
      <c r="B362" s="34" t="s">
        <v>153</v>
      </c>
      <c r="C362" s="34" t="s">
        <v>467</v>
      </c>
      <c r="D362" s="15">
        <v>100</v>
      </c>
      <c r="E362" s="35" t="s">
        <v>471</v>
      </c>
      <c r="F362" s="36">
        <v>586.36716606686423</v>
      </c>
    </row>
    <row r="363" spans="1:6" x14ac:dyDescent="0.3">
      <c r="A363" s="34" t="s">
        <v>261</v>
      </c>
      <c r="B363" s="34" t="s">
        <v>153</v>
      </c>
      <c r="C363" s="34" t="s">
        <v>468</v>
      </c>
      <c r="D363" s="15">
        <v>99.443413729128011</v>
      </c>
      <c r="E363" s="35" t="s">
        <v>471</v>
      </c>
    </row>
    <row r="364" spans="1:6" x14ac:dyDescent="0.3">
      <c r="A364" s="34" t="s">
        <v>152</v>
      </c>
      <c r="B364" s="34" t="s">
        <v>153</v>
      </c>
      <c r="C364" s="34" t="s">
        <v>464</v>
      </c>
      <c r="D364" s="15">
        <v>97.413024085637829</v>
      </c>
      <c r="E364" s="35" t="s">
        <v>471</v>
      </c>
    </row>
    <row r="365" spans="1:6" x14ac:dyDescent="0.3">
      <c r="A365" s="34" t="s">
        <v>273</v>
      </c>
      <c r="B365" s="34" t="s">
        <v>153</v>
      </c>
      <c r="C365" s="34" t="s">
        <v>468</v>
      </c>
      <c r="D365" s="15">
        <v>96.66048237476808</v>
      </c>
      <c r="E365" s="35" t="s">
        <v>471</v>
      </c>
    </row>
    <row r="366" spans="1:6" x14ac:dyDescent="0.3">
      <c r="A366" s="34" t="s">
        <v>278</v>
      </c>
      <c r="B366" s="34" t="s">
        <v>153</v>
      </c>
      <c r="C366" s="34" t="s">
        <v>468</v>
      </c>
      <c r="D366" s="15">
        <v>96.567717996289431</v>
      </c>
      <c r="E366" s="35" t="s">
        <v>471</v>
      </c>
    </row>
    <row r="367" spans="1:6" x14ac:dyDescent="0.3">
      <c r="A367" s="34" t="s">
        <v>239</v>
      </c>
      <c r="B367" s="34" t="s">
        <v>153</v>
      </c>
      <c r="C367" s="34" t="s">
        <v>467</v>
      </c>
      <c r="D367" s="15">
        <v>96.282527881040878</v>
      </c>
      <c r="E367" s="35" t="s">
        <v>471</v>
      </c>
    </row>
    <row r="368" spans="1:6" x14ac:dyDescent="0.3">
      <c r="A368" s="7" t="s">
        <v>281</v>
      </c>
      <c r="B368" s="7" t="s">
        <v>153</v>
      </c>
      <c r="C368" s="7" t="s">
        <v>468</v>
      </c>
      <c r="D368" s="8">
        <v>96.196660482374767</v>
      </c>
      <c r="E368" s="6" t="s">
        <v>471</v>
      </c>
    </row>
    <row r="369" spans="1:6" x14ac:dyDescent="0.3">
      <c r="A369" s="7" t="s">
        <v>294</v>
      </c>
      <c r="B369" s="7" t="s">
        <v>153</v>
      </c>
      <c r="C369" s="7" t="s">
        <v>468</v>
      </c>
      <c r="D369" s="8">
        <v>94.341372912801489</v>
      </c>
      <c r="E369" s="6" t="s">
        <v>471</v>
      </c>
    </row>
    <row r="370" spans="1:6" x14ac:dyDescent="0.3">
      <c r="A370" s="7" t="s">
        <v>165</v>
      </c>
      <c r="B370" s="7" t="s">
        <v>153</v>
      </c>
      <c r="C370" s="7" t="s">
        <v>464</v>
      </c>
      <c r="D370" s="8">
        <v>93.131132917038371</v>
      </c>
      <c r="E370" s="6" t="s">
        <v>471</v>
      </c>
    </row>
    <row r="371" spans="1:6" x14ac:dyDescent="0.3">
      <c r="A371" s="7" t="s">
        <v>214</v>
      </c>
      <c r="B371" s="7" t="s">
        <v>153</v>
      </c>
      <c r="C371" s="7" t="s">
        <v>466</v>
      </c>
      <c r="D371" s="8">
        <v>90.29574861367837</v>
      </c>
      <c r="E371" s="6" t="s">
        <v>471</v>
      </c>
    </row>
    <row r="372" spans="1:6" x14ac:dyDescent="0.3">
      <c r="A372" s="7" t="s">
        <v>318</v>
      </c>
      <c r="B372" s="7" t="s">
        <v>153</v>
      </c>
      <c r="C372" s="7" t="s">
        <v>468</v>
      </c>
      <c r="D372" s="8">
        <v>89.981447124304268</v>
      </c>
      <c r="E372" s="6" t="s">
        <v>471</v>
      </c>
    </row>
    <row r="373" spans="1:6" x14ac:dyDescent="0.3">
      <c r="A373" s="7" t="s">
        <v>425</v>
      </c>
      <c r="B373" s="7" t="s">
        <v>153</v>
      </c>
      <c r="C373" s="7" t="s">
        <v>470</v>
      </c>
      <c r="D373" s="8">
        <v>74.259259259259252</v>
      </c>
      <c r="E373" s="6" t="s">
        <v>471</v>
      </c>
    </row>
    <row r="374" spans="1:6" x14ac:dyDescent="0.3">
      <c r="A374" s="7" t="s">
        <v>171</v>
      </c>
      <c r="B374" s="7" t="s">
        <v>153</v>
      </c>
      <c r="C374" s="7" t="s">
        <v>464</v>
      </c>
      <c r="D374" s="8">
        <v>69.759143621766285</v>
      </c>
      <c r="E374" s="6" t="s">
        <v>471</v>
      </c>
    </row>
    <row r="375" spans="1:6" x14ac:dyDescent="0.3">
      <c r="A375" s="7" t="s">
        <v>329</v>
      </c>
      <c r="B375" s="7" t="s">
        <v>153</v>
      </c>
      <c r="C375" s="7" t="s">
        <v>468</v>
      </c>
      <c r="D375" s="8">
        <v>46.660482374768087</v>
      </c>
      <c r="E375" s="6" t="s">
        <v>471</v>
      </c>
    </row>
    <row r="376" spans="1:6" x14ac:dyDescent="0.3">
      <c r="A376" s="7" t="s">
        <v>333</v>
      </c>
      <c r="B376" s="7" t="s">
        <v>153</v>
      </c>
      <c r="C376" s="7" t="s">
        <v>468</v>
      </c>
      <c r="D376" s="8">
        <v>0</v>
      </c>
      <c r="E376" s="6" t="s">
        <v>471</v>
      </c>
    </row>
    <row r="377" spans="1:6" x14ac:dyDescent="0.3">
      <c r="A377" s="7"/>
      <c r="B377" s="7"/>
      <c r="C377" s="7"/>
    </row>
    <row r="378" spans="1:6" x14ac:dyDescent="0.3">
      <c r="A378" s="34" t="s">
        <v>38</v>
      </c>
      <c r="B378" s="34" t="s">
        <v>39</v>
      </c>
      <c r="C378" s="34" t="s">
        <v>457</v>
      </c>
      <c r="D378" s="15">
        <v>100</v>
      </c>
      <c r="E378" s="35" t="s">
        <v>471</v>
      </c>
      <c r="F378" s="36">
        <v>100</v>
      </c>
    </row>
    <row r="379" spans="1:6" x14ac:dyDescent="0.3">
      <c r="A379" s="7"/>
      <c r="B379" s="7"/>
      <c r="C379" s="7"/>
    </row>
    <row r="380" spans="1:6" x14ac:dyDescent="0.3">
      <c r="A380" s="34" t="s">
        <v>141</v>
      </c>
      <c r="B380" s="34" t="s">
        <v>68</v>
      </c>
      <c r="C380" s="34" t="s">
        <v>463</v>
      </c>
      <c r="D380" s="15">
        <v>97.61904761904762</v>
      </c>
      <c r="E380" s="35" t="s">
        <v>471</v>
      </c>
      <c r="F380" s="36">
        <v>563.79119320761777</v>
      </c>
    </row>
    <row r="381" spans="1:6" x14ac:dyDescent="0.3">
      <c r="A381" s="34" t="s">
        <v>381</v>
      </c>
      <c r="B381" s="34" t="s">
        <v>68</v>
      </c>
      <c r="C381" s="34" t="s">
        <v>470</v>
      </c>
      <c r="D381" s="15">
        <v>95.18518518518519</v>
      </c>
      <c r="E381" s="35" t="s">
        <v>471</v>
      </c>
    </row>
    <row r="382" spans="1:6" x14ac:dyDescent="0.3">
      <c r="A382" s="34" t="s">
        <v>142</v>
      </c>
      <c r="B382" s="34" t="s">
        <v>68</v>
      </c>
      <c r="C382" s="34" t="s">
        <v>463</v>
      </c>
      <c r="D382" s="15">
        <v>94.761904761904759</v>
      </c>
      <c r="E382" s="35" t="s">
        <v>471</v>
      </c>
    </row>
    <row r="383" spans="1:6" x14ac:dyDescent="0.3">
      <c r="A383" s="34" t="s">
        <v>296</v>
      </c>
      <c r="B383" s="34" t="s">
        <v>68</v>
      </c>
      <c r="C383" s="34" t="s">
        <v>468</v>
      </c>
      <c r="D383" s="15">
        <v>93.877551020408163</v>
      </c>
      <c r="E383" s="35" t="s">
        <v>471</v>
      </c>
    </row>
    <row r="384" spans="1:6" x14ac:dyDescent="0.3">
      <c r="A384" s="34" t="s">
        <v>211</v>
      </c>
      <c r="B384" s="34" t="s">
        <v>68</v>
      </c>
      <c r="C384" s="34" t="s">
        <v>466</v>
      </c>
      <c r="D384" s="15">
        <v>91.774491682070249</v>
      </c>
      <c r="E384" s="35" t="s">
        <v>471</v>
      </c>
    </row>
    <row r="385" spans="1:6" x14ac:dyDescent="0.3">
      <c r="A385" s="34" t="s">
        <v>213</v>
      </c>
      <c r="B385" s="34" t="s">
        <v>68</v>
      </c>
      <c r="C385" s="34" t="s">
        <v>466</v>
      </c>
      <c r="D385" s="15">
        <v>90.573012939001856</v>
      </c>
      <c r="E385" s="35" t="s">
        <v>471</v>
      </c>
    </row>
    <row r="386" spans="1:6" x14ac:dyDescent="0.3">
      <c r="A386" s="7" t="s">
        <v>416</v>
      </c>
      <c r="B386" s="7" t="s">
        <v>68</v>
      </c>
      <c r="C386" s="7" t="s">
        <v>470</v>
      </c>
      <c r="D386" s="8">
        <v>84.907407407407405</v>
      </c>
      <c r="E386" s="6" t="s">
        <v>471</v>
      </c>
    </row>
    <row r="387" spans="1:6" x14ac:dyDescent="0.3">
      <c r="A387" s="7" t="s">
        <v>67</v>
      </c>
      <c r="B387" s="7" t="s">
        <v>68</v>
      </c>
      <c r="C387" s="7" t="s">
        <v>459</v>
      </c>
      <c r="D387" s="8">
        <v>0</v>
      </c>
      <c r="E387" s="6" t="s">
        <v>471</v>
      </c>
    </row>
    <row r="388" spans="1:6" x14ac:dyDescent="0.3">
      <c r="A388" s="7" t="s">
        <v>90</v>
      </c>
      <c r="B388" s="7" t="s">
        <v>68</v>
      </c>
      <c r="C388" s="7" t="s">
        <v>460</v>
      </c>
      <c r="D388" s="8">
        <v>0</v>
      </c>
      <c r="E388" s="6" t="s">
        <v>471</v>
      </c>
    </row>
    <row r="389" spans="1:6" x14ac:dyDescent="0.3">
      <c r="A389" s="7" t="s">
        <v>331</v>
      </c>
      <c r="B389" s="7" t="s">
        <v>68</v>
      </c>
      <c r="C389" s="7" t="s">
        <v>468</v>
      </c>
      <c r="D389" s="8">
        <v>0</v>
      </c>
      <c r="E389" s="6" t="s">
        <v>471</v>
      </c>
    </row>
    <row r="390" spans="1:6" x14ac:dyDescent="0.3">
      <c r="A390" s="7"/>
      <c r="B390" s="7"/>
      <c r="C390" s="7"/>
    </row>
    <row r="391" spans="1:6" x14ac:dyDescent="0.3">
      <c r="A391" s="34" t="s">
        <v>139</v>
      </c>
      <c r="B391" s="34" t="s">
        <v>53</v>
      </c>
      <c r="C391" s="34" t="s">
        <v>463</v>
      </c>
      <c r="D391" s="15">
        <v>98.476190476190467</v>
      </c>
      <c r="E391" s="35" t="s">
        <v>471</v>
      </c>
      <c r="F391" s="36">
        <v>564.83910626484953</v>
      </c>
    </row>
    <row r="392" spans="1:6" x14ac:dyDescent="0.3">
      <c r="A392" s="34" t="s">
        <v>267</v>
      </c>
      <c r="B392" s="34" t="s">
        <v>53</v>
      </c>
      <c r="C392" s="34" t="s">
        <v>468</v>
      </c>
      <c r="D392" s="15">
        <v>97.773654916512044</v>
      </c>
      <c r="E392" s="35" t="s">
        <v>471</v>
      </c>
    </row>
    <row r="393" spans="1:6" x14ac:dyDescent="0.3">
      <c r="A393" s="34" t="s">
        <v>350</v>
      </c>
      <c r="B393" s="34" t="s">
        <v>53</v>
      </c>
      <c r="C393" s="34" t="s">
        <v>469</v>
      </c>
      <c r="D393" s="15">
        <v>95.390404515522093</v>
      </c>
      <c r="E393" s="35" t="s">
        <v>471</v>
      </c>
    </row>
    <row r="394" spans="1:6" x14ac:dyDescent="0.3">
      <c r="A394" s="34" t="s">
        <v>240</v>
      </c>
      <c r="B394" s="34" t="s">
        <v>53</v>
      </c>
      <c r="C394" s="34" t="s">
        <v>467</v>
      </c>
      <c r="D394" s="15">
        <v>92.843866171003725</v>
      </c>
      <c r="E394" s="35" t="s">
        <v>471</v>
      </c>
    </row>
    <row r="395" spans="1:6" x14ac:dyDescent="0.3">
      <c r="A395" s="34" t="s">
        <v>52</v>
      </c>
      <c r="B395" s="34" t="s">
        <v>53</v>
      </c>
      <c r="C395" s="34" t="s">
        <v>458</v>
      </c>
      <c r="D395" s="15">
        <v>92.52971137521223</v>
      </c>
      <c r="E395" s="35" t="s">
        <v>471</v>
      </c>
    </row>
    <row r="396" spans="1:6" x14ac:dyDescent="0.3">
      <c r="A396" s="34" t="s">
        <v>247</v>
      </c>
      <c r="B396" s="34" t="s">
        <v>53</v>
      </c>
      <c r="C396" s="34" t="s">
        <v>467</v>
      </c>
      <c r="D396" s="15">
        <v>87.825278810408918</v>
      </c>
      <c r="E396" s="35" t="s">
        <v>471</v>
      </c>
    </row>
    <row r="397" spans="1:6" x14ac:dyDescent="0.3">
      <c r="A397" s="7" t="s">
        <v>128</v>
      </c>
      <c r="B397" s="7" t="s">
        <v>53</v>
      </c>
      <c r="C397" s="7" t="s">
        <v>462</v>
      </c>
      <c r="D397" s="8">
        <v>82.123411978221412</v>
      </c>
      <c r="E397" s="6" t="s">
        <v>471</v>
      </c>
    </row>
    <row r="398" spans="1:6" x14ac:dyDescent="0.3">
      <c r="A398" s="7" t="s">
        <v>324</v>
      </c>
      <c r="B398" s="7" t="s">
        <v>53</v>
      </c>
      <c r="C398" s="7" t="s">
        <v>468</v>
      </c>
      <c r="D398" s="8">
        <v>81.261595547309824</v>
      </c>
      <c r="E398" s="6" t="s">
        <v>471</v>
      </c>
    </row>
    <row r="399" spans="1:6" x14ac:dyDescent="0.3">
      <c r="A399" s="7" t="s">
        <v>178</v>
      </c>
      <c r="B399" s="7" t="s">
        <v>53</v>
      </c>
      <c r="C399" s="7" t="s">
        <v>464</v>
      </c>
      <c r="D399" s="8">
        <v>0</v>
      </c>
      <c r="E399" s="6" t="s">
        <v>471</v>
      </c>
    </row>
    <row r="400" spans="1:6" x14ac:dyDescent="0.3">
      <c r="A400" s="7" t="s">
        <v>233</v>
      </c>
      <c r="B400" s="7" t="s">
        <v>53</v>
      </c>
      <c r="C400" s="7" t="s">
        <v>466</v>
      </c>
      <c r="D400" s="8">
        <v>0</v>
      </c>
      <c r="E400" s="6" t="s">
        <v>471</v>
      </c>
    </row>
    <row r="401" spans="1:6" x14ac:dyDescent="0.3">
      <c r="A401" s="7" t="s">
        <v>343</v>
      </c>
      <c r="B401" s="7" t="s">
        <v>53</v>
      </c>
      <c r="C401" s="7" t="s">
        <v>468</v>
      </c>
      <c r="D401" s="8">
        <v>0</v>
      </c>
      <c r="E401" s="6" t="s">
        <v>471</v>
      </c>
    </row>
    <row r="402" spans="1:6" x14ac:dyDescent="0.3">
      <c r="A402" s="7" t="s">
        <v>345</v>
      </c>
      <c r="B402" s="7" t="s">
        <v>53</v>
      </c>
      <c r="C402" s="7" t="s">
        <v>468</v>
      </c>
      <c r="D402" s="8">
        <v>0</v>
      </c>
      <c r="E402" s="6" t="s">
        <v>471</v>
      </c>
    </row>
    <row r="403" spans="1:6" x14ac:dyDescent="0.3">
      <c r="A403" s="7" t="s">
        <v>446</v>
      </c>
      <c r="B403" s="7" t="s">
        <v>53</v>
      </c>
      <c r="C403" s="7" t="s">
        <v>470</v>
      </c>
      <c r="D403" s="8">
        <v>0</v>
      </c>
      <c r="E403" s="6" t="s">
        <v>471</v>
      </c>
    </row>
    <row r="404" spans="1:6" x14ac:dyDescent="0.3">
      <c r="A404" s="7"/>
      <c r="B404" s="7"/>
      <c r="C404" s="7"/>
    </row>
    <row r="405" spans="1:6" x14ac:dyDescent="0.3">
      <c r="A405" s="34" t="s">
        <v>259</v>
      </c>
      <c r="B405" s="34" t="s">
        <v>260</v>
      </c>
      <c r="C405" s="34" t="s">
        <v>468</v>
      </c>
      <c r="D405" s="15">
        <v>99.907235621521338</v>
      </c>
      <c r="E405" s="35" t="s">
        <v>471</v>
      </c>
      <c r="F405" s="36">
        <v>580.36538857967423</v>
      </c>
    </row>
    <row r="406" spans="1:6" x14ac:dyDescent="0.3">
      <c r="A406" s="34" t="s">
        <v>263</v>
      </c>
      <c r="B406" s="34" t="s">
        <v>260</v>
      </c>
      <c r="C406" s="34" t="s">
        <v>468</v>
      </c>
      <c r="D406" s="15">
        <v>98.886827458255993</v>
      </c>
      <c r="E406" s="35" t="s">
        <v>471</v>
      </c>
    </row>
    <row r="407" spans="1:6" x14ac:dyDescent="0.3">
      <c r="A407" s="34" t="s">
        <v>264</v>
      </c>
      <c r="B407" s="34" t="s">
        <v>260</v>
      </c>
      <c r="C407" s="34" t="s">
        <v>468</v>
      </c>
      <c r="D407" s="15">
        <v>98.515769944341386</v>
      </c>
      <c r="E407" s="35" t="s">
        <v>471</v>
      </c>
    </row>
    <row r="408" spans="1:6" x14ac:dyDescent="0.3">
      <c r="A408" s="34" t="s">
        <v>375</v>
      </c>
      <c r="B408" s="34" t="s">
        <v>260</v>
      </c>
      <c r="C408" s="34" t="s">
        <v>470</v>
      </c>
      <c r="D408" s="15">
        <v>95.925925925925924</v>
      </c>
      <c r="E408" s="35" t="s">
        <v>471</v>
      </c>
    </row>
    <row r="409" spans="1:6" x14ac:dyDescent="0.3">
      <c r="A409" s="34" t="s">
        <v>384</v>
      </c>
      <c r="B409" s="34" t="s">
        <v>260</v>
      </c>
      <c r="C409" s="34" t="s">
        <v>470</v>
      </c>
      <c r="D409" s="15">
        <v>94.81481481481481</v>
      </c>
      <c r="E409" s="35" t="s">
        <v>471</v>
      </c>
    </row>
    <row r="410" spans="1:6" x14ac:dyDescent="0.3">
      <c r="A410" s="34" t="s">
        <v>397</v>
      </c>
      <c r="B410" s="34" t="s">
        <v>260</v>
      </c>
      <c r="C410" s="34" t="s">
        <v>470</v>
      </c>
      <c r="D410" s="15">
        <v>92.31481481481481</v>
      </c>
      <c r="E410" s="35" t="s">
        <v>471</v>
      </c>
    </row>
    <row r="411" spans="1:6" x14ac:dyDescent="0.3">
      <c r="A411" s="7" t="s">
        <v>352</v>
      </c>
      <c r="B411" s="7" t="s">
        <v>260</v>
      </c>
      <c r="C411" s="7" t="s">
        <v>469</v>
      </c>
      <c r="D411" s="8">
        <v>91.909689557855117</v>
      </c>
      <c r="E411" s="6" t="s">
        <v>471</v>
      </c>
    </row>
    <row r="412" spans="1:6" x14ac:dyDescent="0.3">
      <c r="A412" s="7" t="s">
        <v>406</v>
      </c>
      <c r="B412" s="7" t="s">
        <v>260</v>
      </c>
      <c r="C412" s="7" t="s">
        <v>470</v>
      </c>
      <c r="D412" s="8">
        <v>89.444444444444443</v>
      </c>
      <c r="E412" s="6" t="s">
        <v>471</v>
      </c>
    </row>
    <row r="413" spans="1:6" x14ac:dyDescent="0.3">
      <c r="A413" s="7" t="s">
        <v>418</v>
      </c>
      <c r="B413" s="7" t="s">
        <v>260</v>
      </c>
      <c r="C413" s="7" t="s">
        <v>470</v>
      </c>
      <c r="D413" s="8">
        <v>80.740740740740733</v>
      </c>
      <c r="E413" s="6" t="s">
        <v>471</v>
      </c>
    </row>
    <row r="414" spans="1:6" x14ac:dyDescent="0.3">
      <c r="A414" s="7" t="s">
        <v>456</v>
      </c>
      <c r="B414" s="7" t="s">
        <v>260</v>
      </c>
      <c r="C414" s="7" t="s">
        <v>470</v>
      </c>
      <c r="D414" s="8">
        <v>0</v>
      </c>
      <c r="E414" s="6" t="s">
        <v>471</v>
      </c>
    </row>
    <row r="415" spans="1:6" x14ac:dyDescent="0.3">
      <c r="A415" s="7"/>
      <c r="B415" s="7"/>
      <c r="C415" s="7"/>
    </row>
    <row r="416" spans="1:6" x14ac:dyDescent="0.3">
      <c r="A416" s="34" t="s">
        <v>270</v>
      </c>
      <c r="B416" s="34" t="s">
        <v>202</v>
      </c>
      <c r="C416" s="34" t="s">
        <v>468</v>
      </c>
      <c r="D416" s="15">
        <v>97.402597402597408</v>
      </c>
      <c r="E416" s="35" t="s">
        <v>471</v>
      </c>
      <c r="F416" s="36">
        <v>380.92967346202101</v>
      </c>
    </row>
    <row r="417" spans="1:5" x14ac:dyDescent="0.3">
      <c r="A417" s="34" t="s">
        <v>373</v>
      </c>
      <c r="B417" s="34" t="s">
        <v>202</v>
      </c>
      <c r="C417" s="34" t="s">
        <v>470</v>
      </c>
      <c r="D417" s="15">
        <v>96.388888888888886</v>
      </c>
      <c r="E417" s="35" t="s">
        <v>471</v>
      </c>
    </row>
    <row r="418" spans="1:5" x14ac:dyDescent="0.3">
      <c r="A418" s="34" t="s">
        <v>201</v>
      </c>
      <c r="B418" s="34" t="s">
        <v>202</v>
      </c>
      <c r="C418" s="34" t="s">
        <v>466</v>
      </c>
      <c r="D418" s="15">
        <v>95.378927911275412</v>
      </c>
      <c r="E418" s="35" t="s">
        <v>471</v>
      </c>
    </row>
    <row r="419" spans="1:5" x14ac:dyDescent="0.3">
      <c r="A419" s="34" t="s">
        <v>401</v>
      </c>
      <c r="B419" s="34" t="s">
        <v>202</v>
      </c>
      <c r="C419" s="34" t="s">
        <v>470</v>
      </c>
      <c r="D419" s="15">
        <v>91.759259259259267</v>
      </c>
      <c r="E419" s="35" t="s">
        <v>471</v>
      </c>
    </row>
    <row r="420" spans="1:5" x14ac:dyDescent="0.3">
      <c r="A420" s="34" t="s">
        <v>230</v>
      </c>
      <c r="B420" s="34" t="s">
        <v>202</v>
      </c>
      <c r="C420" s="34" t="s">
        <v>466</v>
      </c>
      <c r="D420" s="15">
        <v>0</v>
      </c>
      <c r="E420" s="35" t="s">
        <v>471</v>
      </c>
    </row>
    <row r="421" spans="1:5" x14ac:dyDescent="0.3">
      <c r="A421" s="34" t="s">
        <v>455</v>
      </c>
      <c r="B421" s="34" t="s">
        <v>202</v>
      </c>
      <c r="C421" s="34" t="s">
        <v>470</v>
      </c>
      <c r="D421" s="15">
        <v>0</v>
      </c>
      <c r="E421" s="35" t="s">
        <v>471</v>
      </c>
    </row>
    <row r="422" spans="1:5" x14ac:dyDescent="0.3">
      <c r="A422" s="7"/>
      <c r="B422" s="7"/>
      <c r="C422" s="7"/>
    </row>
    <row r="423" spans="1:5" x14ac:dyDescent="0.3">
      <c r="A423" s="7"/>
      <c r="B423" s="7"/>
      <c r="C423" s="7"/>
    </row>
    <row r="424" spans="1:5" x14ac:dyDescent="0.3">
      <c r="A424" s="7"/>
      <c r="B424" s="7"/>
      <c r="C424" s="7"/>
    </row>
    <row r="425" spans="1:5" x14ac:dyDescent="0.3">
      <c r="A425" s="7"/>
      <c r="B425" s="7"/>
      <c r="C425" s="7"/>
    </row>
    <row r="426" spans="1:5" x14ac:dyDescent="0.3">
      <c r="A426" s="7"/>
      <c r="B426" s="7"/>
      <c r="C426" s="7"/>
    </row>
    <row r="427" spans="1:5" x14ac:dyDescent="0.3">
      <c r="A427" s="7"/>
      <c r="B427" s="7"/>
      <c r="C427" s="7"/>
    </row>
    <row r="428" spans="1:5" x14ac:dyDescent="0.3">
      <c r="A428" s="7"/>
      <c r="B428" s="7"/>
      <c r="C428" s="7"/>
    </row>
    <row r="429" spans="1:5" x14ac:dyDescent="0.3">
      <c r="A429" s="7"/>
      <c r="B429" s="7"/>
      <c r="C429" s="7"/>
    </row>
    <row r="430" spans="1:5" x14ac:dyDescent="0.3">
      <c r="A430" s="7"/>
      <c r="B430" s="7"/>
      <c r="C430" s="7"/>
    </row>
    <row r="431" spans="1:5" x14ac:dyDescent="0.3">
      <c r="A431" s="7"/>
      <c r="B431" s="7"/>
      <c r="C431" s="7"/>
    </row>
    <row r="432" spans="1:5" x14ac:dyDescent="0.3">
      <c r="A432" s="7"/>
      <c r="B432" s="7"/>
      <c r="C432" s="7"/>
    </row>
    <row r="433" spans="1:3" x14ac:dyDescent="0.3">
      <c r="A433" s="7"/>
      <c r="B433" s="7"/>
      <c r="C433" s="7"/>
    </row>
    <row r="434" spans="1:3" x14ac:dyDescent="0.3">
      <c r="A434" s="7"/>
      <c r="B434" s="7"/>
      <c r="C434" s="7"/>
    </row>
  </sheetData>
  <sortState xmlns:xlrd2="http://schemas.microsoft.com/office/spreadsheetml/2017/richdata2" ref="A2:E435">
    <sortCondition ref="B2:B435"/>
    <sortCondition ref="E2:E435"/>
    <sortCondition descending="1" ref="D2:D435"/>
  </sortState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F435"/>
  <sheetViews>
    <sheetView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20" style="6" bestFit="1" customWidth="1"/>
    <col min="2" max="2" width="20.109375" style="6" bestFit="1" customWidth="1"/>
    <col min="3" max="3" width="15.6640625" style="6" bestFit="1" customWidth="1"/>
    <col min="4" max="4" width="7.109375" style="6" bestFit="1" customWidth="1"/>
    <col min="5" max="5" width="6" style="6" bestFit="1" customWidth="1"/>
    <col min="6" max="6" width="11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9</v>
      </c>
      <c r="E1" s="1" t="s">
        <v>11</v>
      </c>
      <c r="F1" s="2" t="s">
        <v>580</v>
      </c>
    </row>
    <row r="2" spans="1:6" x14ac:dyDescent="0.3">
      <c r="A2" s="34" t="s">
        <v>50</v>
      </c>
      <c r="B2" s="34" t="s">
        <v>37</v>
      </c>
      <c r="C2" s="34" t="s">
        <v>458</v>
      </c>
      <c r="D2" s="15">
        <v>100</v>
      </c>
      <c r="E2" s="35" t="s">
        <v>471</v>
      </c>
      <c r="F2" s="36">
        <v>588.40004235021036</v>
      </c>
    </row>
    <row r="3" spans="1:6" x14ac:dyDescent="0.3">
      <c r="A3" s="34" t="s">
        <v>91</v>
      </c>
      <c r="B3" s="34" t="s">
        <v>37</v>
      </c>
      <c r="C3" s="34" t="s">
        <v>461</v>
      </c>
      <c r="D3" s="15">
        <v>100</v>
      </c>
      <c r="E3" s="35" t="s">
        <v>471</v>
      </c>
    </row>
    <row r="4" spans="1:6" x14ac:dyDescent="0.3">
      <c r="A4" s="34" t="s">
        <v>148</v>
      </c>
      <c r="B4" s="34" t="s">
        <v>37</v>
      </c>
      <c r="C4" s="34" t="s">
        <v>464</v>
      </c>
      <c r="D4" s="15">
        <v>99.151743638077306</v>
      </c>
      <c r="E4" s="35" t="s">
        <v>471</v>
      </c>
    </row>
    <row r="5" spans="1:6" x14ac:dyDescent="0.3">
      <c r="A5" s="34" t="s">
        <v>154</v>
      </c>
      <c r="B5" s="34" t="s">
        <v>37</v>
      </c>
      <c r="C5" s="34" t="s">
        <v>464</v>
      </c>
      <c r="D5" s="15">
        <v>96.795475966069745</v>
      </c>
      <c r="E5" s="35" t="s">
        <v>471</v>
      </c>
    </row>
    <row r="6" spans="1:6" x14ac:dyDescent="0.3">
      <c r="A6" s="34" t="s">
        <v>51</v>
      </c>
      <c r="B6" s="34" t="s">
        <v>37</v>
      </c>
      <c r="C6" s="34" t="s">
        <v>458</v>
      </c>
      <c r="D6" s="15">
        <v>96.23015873015872</v>
      </c>
      <c r="E6" s="35" t="s">
        <v>471</v>
      </c>
    </row>
    <row r="7" spans="1:6" x14ac:dyDescent="0.3">
      <c r="A7" s="34" t="s">
        <v>79</v>
      </c>
      <c r="B7" s="34" t="s">
        <v>37</v>
      </c>
      <c r="C7" s="34" t="s">
        <v>460</v>
      </c>
      <c r="D7" s="15">
        <v>96.222664015904584</v>
      </c>
      <c r="E7" s="35" t="s">
        <v>471</v>
      </c>
    </row>
    <row r="8" spans="1:6" x14ac:dyDescent="0.3">
      <c r="A8" s="7" t="s">
        <v>93</v>
      </c>
      <c r="B8" s="7" t="s">
        <v>37</v>
      </c>
      <c r="C8" s="7" t="s">
        <v>461</v>
      </c>
      <c r="D8" s="8">
        <v>96.203796203796216</v>
      </c>
      <c r="E8" s="6" t="s">
        <v>471</v>
      </c>
    </row>
    <row r="9" spans="1:6" x14ac:dyDescent="0.3">
      <c r="A9" s="7" t="s">
        <v>376</v>
      </c>
      <c r="B9" s="7" t="s">
        <v>37</v>
      </c>
      <c r="C9" s="7" t="s">
        <v>470</v>
      </c>
      <c r="D9" s="8">
        <v>95.700934579439263</v>
      </c>
      <c r="E9" s="6" t="s">
        <v>471</v>
      </c>
    </row>
    <row r="10" spans="1:6" x14ac:dyDescent="0.3">
      <c r="A10" s="7" t="s">
        <v>290</v>
      </c>
      <c r="B10" s="7" t="s">
        <v>37</v>
      </c>
      <c r="C10" s="7" t="s">
        <v>468</v>
      </c>
      <c r="D10" s="8">
        <v>95.515267175572518</v>
      </c>
      <c r="E10" s="6" t="s">
        <v>471</v>
      </c>
    </row>
    <row r="11" spans="1:6" x14ac:dyDescent="0.3">
      <c r="A11" s="7" t="s">
        <v>113</v>
      </c>
      <c r="B11" s="7" t="s">
        <v>37</v>
      </c>
      <c r="C11" s="7" t="s">
        <v>462</v>
      </c>
      <c r="D11" s="8">
        <v>95.508982035928142</v>
      </c>
      <c r="E11" s="6" t="s">
        <v>471</v>
      </c>
    </row>
    <row r="12" spans="1:6" x14ac:dyDescent="0.3">
      <c r="A12" s="7" t="s">
        <v>380</v>
      </c>
      <c r="B12" s="7" t="s">
        <v>37</v>
      </c>
      <c r="C12" s="7" t="s">
        <v>470</v>
      </c>
      <c r="D12" s="8">
        <v>95.140186915887853</v>
      </c>
      <c r="E12" s="6" t="s">
        <v>471</v>
      </c>
    </row>
    <row r="13" spans="1:6" x14ac:dyDescent="0.3">
      <c r="A13" s="7" t="s">
        <v>286</v>
      </c>
      <c r="B13" s="7" t="s">
        <v>37</v>
      </c>
      <c r="C13" s="7" t="s">
        <v>468</v>
      </c>
      <c r="D13" s="8">
        <v>94.84732824427482</v>
      </c>
      <c r="E13" s="6" t="s">
        <v>471</v>
      </c>
    </row>
    <row r="14" spans="1:6" x14ac:dyDescent="0.3">
      <c r="A14" s="7" t="s">
        <v>156</v>
      </c>
      <c r="B14" s="7" t="s">
        <v>37</v>
      </c>
      <c r="C14" s="7" t="s">
        <v>464</v>
      </c>
      <c r="D14" s="8">
        <v>94.627709707822817</v>
      </c>
      <c r="E14" s="6" t="s">
        <v>471</v>
      </c>
    </row>
    <row r="15" spans="1:6" x14ac:dyDescent="0.3">
      <c r="A15" s="7" t="s">
        <v>298</v>
      </c>
      <c r="B15" s="7" t="s">
        <v>37</v>
      </c>
      <c r="C15" s="7" t="s">
        <v>468</v>
      </c>
      <c r="D15" s="8">
        <v>94.179389312977108</v>
      </c>
      <c r="E15" s="6" t="s">
        <v>471</v>
      </c>
    </row>
    <row r="16" spans="1:6" x14ac:dyDescent="0.3">
      <c r="A16" s="7" t="s">
        <v>307</v>
      </c>
      <c r="B16" s="7" t="s">
        <v>37</v>
      </c>
      <c r="C16" s="7" t="s">
        <v>468</v>
      </c>
      <c r="D16" s="8">
        <v>93.320610687022892</v>
      </c>
      <c r="E16" s="6" t="s">
        <v>471</v>
      </c>
    </row>
    <row r="17" spans="1:5" x14ac:dyDescent="0.3">
      <c r="A17" s="7" t="s">
        <v>121</v>
      </c>
      <c r="B17" s="7" t="s">
        <v>37</v>
      </c>
      <c r="C17" s="7" t="s">
        <v>462</v>
      </c>
      <c r="D17" s="8">
        <v>93.013972055888232</v>
      </c>
      <c r="E17" s="6" t="s">
        <v>471</v>
      </c>
    </row>
    <row r="18" spans="1:5" x14ac:dyDescent="0.3">
      <c r="A18" s="7" t="s">
        <v>309</v>
      </c>
      <c r="B18" s="7" t="s">
        <v>37</v>
      </c>
      <c r="C18" s="7" t="s">
        <v>468</v>
      </c>
      <c r="D18" s="8">
        <v>92.748091603053439</v>
      </c>
      <c r="E18" s="6" t="s">
        <v>471</v>
      </c>
    </row>
    <row r="19" spans="1:5" x14ac:dyDescent="0.3">
      <c r="A19" s="7" t="s">
        <v>395</v>
      </c>
      <c r="B19" s="7" t="s">
        <v>37</v>
      </c>
      <c r="C19" s="7" t="s">
        <v>470</v>
      </c>
      <c r="D19" s="8">
        <v>92.429906542056059</v>
      </c>
      <c r="E19" s="6" t="s">
        <v>471</v>
      </c>
    </row>
    <row r="20" spans="1:5" x14ac:dyDescent="0.3">
      <c r="A20" s="7" t="s">
        <v>311</v>
      </c>
      <c r="B20" s="7" t="s">
        <v>37</v>
      </c>
      <c r="C20" s="7" t="s">
        <v>468</v>
      </c>
      <c r="D20" s="8">
        <v>92.080152671755727</v>
      </c>
      <c r="E20" s="6" t="s">
        <v>471</v>
      </c>
    </row>
    <row r="21" spans="1:5" x14ac:dyDescent="0.3">
      <c r="A21" s="7" t="s">
        <v>210</v>
      </c>
      <c r="B21" s="7" t="s">
        <v>37</v>
      </c>
      <c r="C21" s="7" t="s">
        <v>466</v>
      </c>
      <c r="D21" s="8">
        <v>91.923076923076934</v>
      </c>
      <c r="E21" s="6" t="s">
        <v>471</v>
      </c>
    </row>
    <row r="22" spans="1:5" x14ac:dyDescent="0.3">
      <c r="A22" s="7" t="s">
        <v>164</v>
      </c>
      <c r="B22" s="7" t="s">
        <v>37</v>
      </c>
      <c r="C22" s="7" t="s">
        <v>464</v>
      </c>
      <c r="D22" s="8">
        <v>91.705937794533469</v>
      </c>
      <c r="E22" s="6" t="s">
        <v>471</v>
      </c>
    </row>
    <row r="23" spans="1:5" x14ac:dyDescent="0.3">
      <c r="A23" s="7" t="s">
        <v>314</v>
      </c>
      <c r="B23" s="7" t="s">
        <v>37</v>
      </c>
      <c r="C23" s="7" t="s">
        <v>468</v>
      </c>
      <c r="D23" s="8">
        <v>91.412213740458029</v>
      </c>
      <c r="E23" s="6" t="s">
        <v>471</v>
      </c>
    </row>
    <row r="24" spans="1:5" x14ac:dyDescent="0.3">
      <c r="A24" s="7" t="s">
        <v>58</v>
      </c>
      <c r="B24" s="7" t="s">
        <v>37</v>
      </c>
      <c r="C24" s="7" t="s">
        <v>459</v>
      </c>
      <c r="D24" s="8">
        <v>90.909090909090892</v>
      </c>
      <c r="E24" s="6" t="s">
        <v>471</v>
      </c>
    </row>
    <row r="25" spans="1:5" x14ac:dyDescent="0.3">
      <c r="A25" s="7" t="s">
        <v>321</v>
      </c>
      <c r="B25" s="7" t="s">
        <v>37</v>
      </c>
      <c r="C25" s="7" t="s">
        <v>468</v>
      </c>
      <c r="D25" s="8">
        <v>90.839694656488561</v>
      </c>
      <c r="E25" s="6" t="s">
        <v>471</v>
      </c>
    </row>
    <row r="26" spans="1:5" x14ac:dyDescent="0.3">
      <c r="A26" s="7" t="s">
        <v>99</v>
      </c>
      <c r="B26" s="7" t="s">
        <v>37</v>
      </c>
      <c r="C26" s="7" t="s">
        <v>461</v>
      </c>
      <c r="D26" s="8">
        <v>90.209790209790214</v>
      </c>
      <c r="E26" s="6" t="s">
        <v>471</v>
      </c>
    </row>
    <row r="27" spans="1:5" x14ac:dyDescent="0.3">
      <c r="A27" s="7" t="s">
        <v>316</v>
      </c>
      <c r="B27" s="7" t="s">
        <v>37</v>
      </c>
      <c r="C27" s="7" t="s">
        <v>468</v>
      </c>
      <c r="D27" s="8">
        <v>89.885496183206115</v>
      </c>
      <c r="E27" s="6" t="s">
        <v>471</v>
      </c>
    </row>
    <row r="28" spans="1:5" x14ac:dyDescent="0.3">
      <c r="A28" s="7" t="s">
        <v>123</v>
      </c>
      <c r="B28" s="7" t="s">
        <v>37</v>
      </c>
      <c r="C28" s="7" t="s">
        <v>462</v>
      </c>
      <c r="D28" s="8">
        <v>89.421157684630742</v>
      </c>
      <c r="E28" s="6" t="s">
        <v>471</v>
      </c>
    </row>
    <row r="29" spans="1:5" x14ac:dyDescent="0.3">
      <c r="A29" s="7" t="s">
        <v>243</v>
      </c>
      <c r="B29" s="7" t="s">
        <v>37</v>
      </c>
      <c r="C29" s="7" t="s">
        <v>467</v>
      </c>
      <c r="D29" s="8">
        <v>89.353612167300369</v>
      </c>
      <c r="E29" s="6" t="s">
        <v>471</v>
      </c>
    </row>
    <row r="30" spans="1:5" x14ac:dyDescent="0.3">
      <c r="A30" s="7" t="s">
        <v>215</v>
      </c>
      <c r="B30" s="7" t="s">
        <v>37</v>
      </c>
      <c r="C30" s="7" t="s">
        <v>466</v>
      </c>
      <c r="D30" s="8">
        <v>88.846153846153868</v>
      </c>
      <c r="E30" s="6" t="s">
        <v>471</v>
      </c>
    </row>
    <row r="31" spans="1:5" x14ac:dyDescent="0.3">
      <c r="A31" s="7" t="s">
        <v>248</v>
      </c>
      <c r="B31" s="7" t="s">
        <v>37</v>
      </c>
      <c r="C31" s="7" t="s">
        <v>467</v>
      </c>
      <c r="D31" s="8">
        <v>85.741444866920119</v>
      </c>
      <c r="E31" s="6" t="s">
        <v>471</v>
      </c>
    </row>
    <row r="32" spans="1:5" x14ac:dyDescent="0.3">
      <c r="A32" s="7" t="s">
        <v>415</v>
      </c>
      <c r="B32" s="7" t="s">
        <v>37</v>
      </c>
      <c r="C32" s="7" t="s">
        <v>470</v>
      </c>
      <c r="D32" s="8">
        <v>84.953271028037392</v>
      </c>
      <c r="E32" s="6" t="s">
        <v>471</v>
      </c>
    </row>
    <row r="33" spans="1:5" x14ac:dyDescent="0.3">
      <c r="A33" s="7" t="s">
        <v>169</v>
      </c>
      <c r="B33" s="7" t="s">
        <v>37</v>
      </c>
      <c r="C33" s="7" t="s">
        <v>464</v>
      </c>
      <c r="D33" s="8">
        <v>84.919886899151749</v>
      </c>
      <c r="E33" s="6" t="s">
        <v>471</v>
      </c>
    </row>
    <row r="34" spans="1:5" x14ac:dyDescent="0.3">
      <c r="A34" s="7" t="s">
        <v>421</v>
      </c>
      <c r="B34" s="7" t="s">
        <v>37</v>
      </c>
      <c r="C34" s="7" t="s">
        <v>470</v>
      </c>
      <c r="D34" s="8">
        <v>78.224299065420553</v>
      </c>
      <c r="E34" s="6" t="s">
        <v>471</v>
      </c>
    </row>
    <row r="35" spans="1:5" x14ac:dyDescent="0.3">
      <c r="A35" s="7" t="s">
        <v>102</v>
      </c>
      <c r="B35" s="7" t="s">
        <v>37</v>
      </c>
      <c r="C35" s="7" t="s">
        <v>461</v>
      </c>
      <c r="D35" s="8">
        <v>74.925074925074924</v>
      </c>
      <c r="E35" s="6" t="s">
        <v>471</v>
      </c>
    </row>
    <row r="36" spans="1:5" x14ac:dyDescent="0.3">
      <c r="A36" s="7" t="s">
        <v>427</v>
      </c>
      <c r="B36" s="7" t="s">
        <v>37</v>
      </c>
      <c r="C36" s="7" t="s">
        <v>470</v>
      </c>
      <c r="D36" s="8">
        <v>69.90654205607477</v>
      </c>
      <c r="E36" s="6" t="s">
        <v>471</v>
      </c>
    </row>
    <row r="37" spans="1:5" x14ac:dyDescent="0.3">
      <c r="A37" s="7" t="s">
        <v>361</v>
      </c>
      <c r="B37" s="7" t="s">
        <v>37</v>
      </c>
      <c r="C37" s="7" t="s">
        <v>469</v>
      </c>
      <c r="D37" s="8">
        <v>64.672364672364694</v>
      </c>
      <c r="E37" s="6" t="s">
        <v>471</v>
      </c>
    </row>
    <row r="38" spans="1:5" x14ac:dyDescent="0.3">
      <c r="A38" s="7" t="s">
        <v>252</v>
      </c>
      <c r="B38" s="7" t="s">
        <v>37</v>
      </c>
      <c r="C38" s="7" t="s">
        <v>467</v>
      </c>
      <c r="D38" s="8">
        <v>61.026615969581741</v>
      </c>
      <c r="E38" s="6" t="s">
        <v>471</v>
      </c>
    </row>
    <row r="39" spans="1:5" x14ac:dyDescent="0.3">
      <c r="A39" s="7" t="s">
        <v>433</v>
      </c>
      <c r="B39" s="7" t="s">
        <v>37</v>
      </c>
      <c r="C39" s="7" t="s">
        <v>470</v>
      </c>
      <c r="D39" s="8">
        <v>55.23364485981309</v>
      </c>
      <c r="E39" s="6" t="s">
        <v>471</v>
      </c>
    </row>
    <row r="40" spans="1:5" x14ac:dyDescent="0.3">
      <c r="A40" s="7" t="s">
        <v>436</v>
      </c>
      <c r="B40" s="7" t="s">
        <v>37</v>
      </c>
      <c r="C40" s="7" t="s">
        <v>470</v>
      </c>
      <c r="D40" s="8">
        <v>50</v>
      </c>
      <c r="E40" s="6" t="s">
        <v>471</v>
      </c>
    </row>
    <row r="41" spans="1:5" x14ac:dyDescent="0.3">
      <c r="A41" s="7" t="s">
        <v>145</v>
      </c>
      <c r="B41" s="7" t="s">
        <v>37</v>
      </c>
      <c r="C41" s="7" t="s">
        <v>463</v>
      </c>
      <c r="D41" s="8">
        <v>46.969696969696969</v>
      </c>
      <c r="E41" s="6" t="s">
        <v>471</v>
      </c>
    </row>
    <row r="42" spans="1:5" x14ac:dyDescent="0.3">
      <c r="A42" s="7" t="s">
        <v>441</v>
      </c>
      <c r="B42" s="7" t="s">
        <v>37</v>
      </c>
      <c r="C42" s="7" t="s">
        <v>470</v>
      </c>
      <c r="D42" s="8">
        <v>18.504672897196258</v>
      </c>
      <c r="E42" s="6" t="s">
        <v>471</v>
      </c>
    </row>
    <row r="43" spans="1:5" x14ac:dyDescent="0.3">
      <c r="A43" s="7" t="s">
        <v>231</v>
      </c>
      <c r="B43" s="7" t="s">
        <v>37</v>
      </c>
      <c r="C43" s="7" t="s">
        <v>466</v>
      </c>
      <c r="D43" s="8">
        <v>0</v>
      </c>
      <c r="E43" s="6" t="s">
        <v>471</v>
      </c>
    </row>
    <row r="44" spans="1:5" x14ac:dyDescent="0.3">
      <c r="A44" s="7" t="s">
        <v>342</v>
      </c>
      <c r="B44" s="7" t="s">
        <v>37</v>
      </c>
      <c r="C44" s="7" t="s">
        <v>468</v>
      </c>
      <c r="D44" s="8">
        <v>0</v>
      </c>
      <c r="E44" s="6" t="s">
        <v>471</v>
      </c>
    </row>
    <row r="45" spans="1:5" x14ac:dyDescent="0.3">
      <c r="A45" s="7" t="s">
        <v>347</v>
      </c>
      <c r="B45" s="7" t="s">
        <v>37</v>
      </c>
      <c r="C45" s="7" t="s">
        <v>468</v>
      </c>
      <c r="D45" s="8">
        <v>0</v>
      </c>
      <c r="E45" s="6" t="s">
        <v>471</v>
      </c>
    </row>
    <row r="46" spans="1:5" x14ac:dyDescent="0.3">
      <c r="A46" s="7" t="s">
        <v>449</v>
      </c>
      <c r="B46" s="7" t="s">
        <v>37</v>
      </c>
      <c r="C46" s="7" t="s">
        <v>470</v>
      </c>
      <c r="D46" s="8">
        <v>0</v>
      </c>
      <c r="E46" s="6" t="s">
        <v>471</v>
      </c>
    </row>
    <row r="47" spans="1:5" x14ac:dyDescent="0.3">
      <c r="A47" s="7" t="s">
        <v>454</v>
      </c>
      <c r="B47" s="7" t="s">
        <v>37</v>
      </c>
      <c r="C47" s="7" t="s">
        <v>470</v>
      </c>
      <c r="D47" s="8">
        <v>0</v>
      </c>
      <c r="E47" s="6" t="s">
        <v>471</v>
      </c>
    </row>
    <row r="48" spans="1:5" x14ac:dyDescent="0.3">
      <c r="A48" s="7" t="s">
        <v>36</v>
      </c>
      <c r="B48" s="7" t="s">
        <v>37</v>
      </c>
      <c r="C48" s="7" t="s">
        <v>457</v>
      </c>
      <c r="D48" s="8">
        <v>0</v>
      </c>
      <c r="E48" s="6" t="s">
        <v>473</v>
      </c>
    </row>
    <row r="49" spans="1:6" x14ac:dyDescent="0.3">
      <c r="A49" s="7"/>
      <c r="B49" s="7"/>
      <c r="C49" s="7"/>
      <c r="D49" s="8"/>
    </row>
    <row r="50" spans="1:6" x14ac:dyDescent="0.3">
      <c r="A50" s="34" t="s">
        <v>146</v>
      </c>
      <c r="B50" s="34" t="s">
        <v>41</v>
      </c>
      <c r="C50" s="34" t="s">
        <v>464</v>
      </c>
      <c r="D50" s="15">
        <v>100</v>
      </c>
      <c r="E50" s="35" t="s">
        <v>471</v>
      </c>
      <c r="F50" s="36">
        <v>587.34100717844751</v>
      </c>
    </row>
    <row r="51" spans="1:6" x14ac:dyDescent="0.3">
      <c r="A51" s="34" t="s">
        <v>76</v>
      </c>
      <c r="B51" s="34" t="s">
        <v>41</v>
      </c>
      <c r="C51" s="34" t="s">
        <v>460</v>
      </c>
      <c r="D51" s="15">
        <v>98.409542743538765</v>
      </c>
      <c r="E51" s="35" t="s">
        <v>471</v>
      </c>
    </row>
    <row r="52" spans="1:6" x14ac:dyDescent="0.3">
      <c r="A52" s="34" t="s">
        <v>40</v>
      </c>
      <c r="B52" s="34" t="s">
        <v>41</v>
      </c>
      <c r="C52" s="34" t="s">
        <v>457</v>
      </c>
      <c r="D52" s="15">
        <v>98.146240988671479</v>
      </c>
      <c r="E52" s="35" t="s">
        <v>471</v>
      </c>
    </row>
    <row r="53" spans="1:6" x14ac:dyDescent="0.3">
      <c r="A53" s="34" t="s">
        <v>110</v>
      </c>
      <c r="B53" s="34" t="s">
        <v>41</v>
      </c>
      <c r="C53" s="34" t="s">
        <v>462</v>
      </c>
      <c r="D53" s="15">
        <v>97.80439121756487</v>
      </c>
      <c r="E53" s="35" t="s">
        <v>471</v>
      </c>
    </row>
    <row r="54" spans="1:6" x14ac:dyDescent="0.3">
      <c r="A54" s="34" t="s">
        <v>115</v>
      </c>
      <c r="B54" s="34" t="s">
        <v>41</v>
      </c>
      <c r="C54" s="34" t="s">
        <v>462</v>
      </c>
      <c r="D54" s="15">
        <v>96.606786427145707</v>
      </c>
      <c r="E54" s="35" t="s">
        <v>471</v>
      </c>
    </row>
    <row r="55" spans="1:6" x14ac:dyDescent="0.3">
      <c r="A55" s="34" t="s">
        <v>272</v>
      </c>
      <c r="B55" s="34" t="s">
        <v>41</v>
      </c>
      <c r="C55" s="34" t="s">
        <v>468</v>
      </c>
      <c r="D55" s="15">
        <v>96.374045801526719</v>
      </c>
      <c r="E55" s="35" t="s">
        <v>471</v>
      </c>
    </row>
    <row r="56" spans="1:6" x14ac:dyDescent="0.3">
      <c r="A56" s="7" t="s">
        <v>300</v>
      </c>
      <c r="B56" s="7" t="s">
        <v>41</v>
      </c>
      <c r="C56" s="7" t="s">
        <v>468</v>
      </c>
      <c r="D56" s="8">
        <v>94.083969465648863</v>
      </c>
      <c r="E56" s="6" t="s">
        <v>471</v>
      </c>
    </row>
    <row r="57" spans="1:6" x14ac:dyDescent="0.3">
      <c r="A57" s="7" t="s">
        <v>388</v>
      </c>
      <c r="B57" s="7" t="s">
        <v>41</v>
      </c>
      <c r="C57" s="7" t="s">
        <v>470</v>
      </c>
      <c r="D57" s="8">
        <v>94.018691588785046</v>
      </c>
      <c r="E57" s="6" t="s">
        <v>471</v>
      </c>
    </row>
    <row r="58" spans="1:6" x14ac:dyDescent="0.3">
      <c r="A58" s="7" t="s">
        <v>303</v>
      </c>
      <c r="B58" s="7" t="s">
        <v>41</v>
      </c>
      <c r="C58" s="7" t="s">
        <v>468</v>
      </c>
      <c r="D58" s="8">
        <v>93.797709923664144</v>
      </c>
      <c r="E58" s="6" t="s">
        <v>471</v>
      </c>
    </row>
    <row r="59" spans="1:6" x14ac:dyDescent="0.3">
      <c r="A59" s="7" t="s">
        <v>159</v>
      </c>
      <c r="B59" s="7" t="s">
        <v>41</v>
      </c>
      <c r="C59" s="7" t="s">
        <v>464</v>
      </c>
      <c r="D59" s="8">
        <v>93.496701225259187</v>
      </c>
      <c r="E59" s="6" t="s">
        <v>471</v>
      </c>
    </row>
    <row r="60" spans="1:6" x14ac:dyDescent="0.3">
      <c r="A60" s="7" t="s">
        <v>306</v>
      </c>
      <c r="B60" s="7" t="s">
        <v>41</v>
      </c>
      <c r="C60" s="7" t="s">
        <v>468</v>
      </c>
      <c r="D60" s="8">
        <v>93.320610687022906</v>
      </c>
      <c r="E60" s="6" t="s">
        <v>471</v>
      </c>
    </row>
    <row r="61" spans="1:6" x14ac:dyDescent="0.3">
      <c r="A61" s="7" t="s">
        <v>163</v>
      </c>
      <c r="B61" s="7" t="s">
        <v>41</v>
      </c>
      <c r="C61" s="7" t="s">
        <v>464</v>
      </c>
      <c r="D61" s="8">
        <v>93.025447690857689</v>
      </c>
      <c r="E61" s="6" t="s">
        <v>471</v>
      </c>
    </row>
    <row r="62" spans="1:6" x14ac:dyDescent="0.3">
      <c r="A62" s="7" t="s">
        <v>97</v>
      </c>
      <c r="B62" s="7" t="s">
        <v>41</v>
      </c>
      <c r="C62" s="7" t="s">
        <v>461</v>
      </c>
      <c r="D62" s="8">
        <v>92.107892107892127</v>
      </c>
      <c r="E62" s="6" t="s">
        <v>471</v>
      </c>
    </row>
    <row r="63" spans="1:6" x14ac:dyDescent="0.3">
      <c r="A63" s="7" t="s">
        <v>313</v>
      </c>
      <c r="B63" s="7" t="s">
        <v>41</v>
      </c>
      <c r="C63" s="7" t="s">
        <v>468</v>
      </c>
      <c r="D63" s="8">
        <v>91.889312977099252</v>
      </c>
      <c r="E63" s="6" t="s">
        <v>471</v>
      </c>
    </row>
    <row r="64" spans="1:6" x14ac:dyDescent="0.3">
      <c r="A64" s="7" t="s">
        <v>209</v>
      </c>
      <c r="B64" s="7" t="s">
        <v>41</v>
      </c>
      <c r="C64" s="7" t="s">
        <v>466</v>
      </c>
      <c r="D64" s="8">
        <v>91.730769230769255</v>
      </c>
      <c r="E64" s="6" t="s">
        <v>471</v>
      </c>
    </row>
    <row r="65" spans="1:6" x14ac:dyDescent="0.3">
      <c r="A65" s="7" t="s">
        <v>167</v>
      </c>
      <c r="B65" s="7" t="s">
        <v>41</v>
      </c>
      <c r="C65" s="7" t="s">
        <v>464</v>
      </c>
      <c r="D65" s="8">
        <v>91.423185673892561</v>
      </c>
      <c r="E65" s="6" t="s">
        <v>471</v>
      </c>
    </row>
    <row r="66" spans="1:6" x14ac:dyDescent="0.3">
      <c r="A66" s="7" t="s">
        <v>315</v>
      </c>
      <c r="B66" s="7" t="s">
        <v>41</v>
      </c>
      <c r="C66" s="7" t="s">
        <v>468</v>
      </c>
      <c r="D66" s="8">
        <v>90.648854961832058</v>
      </c>
      <c r="E66" s="6" t="s">
        <v>471</v>
      </c>
    </row>
    <row r="67" spans="1:6" x14ac:dyDescent="0.3">
      <c r="A67" s="7" t="s">
        <v>320</v>
      </c>
      <c r="B67" s="7" t="s">
        <v>41</v>
      </c>
      <c r="C67" s="7" t="s">
        <v>468</v>
      </c>
      <c r="D67" s="8">
        <v>90.362595419847324</v>
      </c>
      <c r="E67" s="6" t="s">
        <v>471</v>
      </c>
    </row>
    <row r="68" spans="1:6" x14ac:dyDescent="0.3">
      <c r="A68" s="7" t="s">
        <v>125</v>
      </c>
      <c r="B68" s="7" t="s">
        <v>41</v>
      </c>
      <c r="C68" s="7" t="s">
        <v>462</v>
      </c>
      <c r="D68" s="8">
        <v>90.319361277445125</v>
      </c>
      <c r="E68" s="6" t="s">
        <v>471</v>
      </c>
    </row>
    <row r="69" spans="1:6" x14ac:dyDescent="0.3">
      <c r="A69" s="7" t="s">
        <v>186</v>
      </c>
      <c r="B69" s="7" t="s">
        <v>41</v>
      </c>
      <c r="C69" s="7" t="s">
        <v>465</v>
      </c>
      <c r="D69" s="8">
        <v>86.48915187376727</v>
      </c>
      <c r="E69" s="6" t="s">
        <v>471</v>
      </c>
    </row>
    <row r="70" spans="1:6" x14ac:dyDescent="0.3">
      <c r="A70" s="7" t="s">
        <v>124</v>
      </c>
      <c r="B70" s="7" t="s">
        <v>41</v>
      </c>
      <c r="C70" s="7" t="s">
        <v>462</v>
      </c>
      <c r="D70" s="8">
        <v>85.828343313373239</v>
      </c>
      <c r="E70" s="6" t="s">
        <v>471</v>
      </c>
    </row>
    <row r="71" spans="1:6" x14ac:dyDescent="0.3">
      <c r="A71" s="7" t="s">
        <v>325</v>
      </c>
      <c r="B71" s="7" t="s">
        <v>41</v>
      </c>
      <c r="C71" s="7" t="s">
        <v>468</v>
      </c>
      <c r="D71" s="8">
        <v>81.679389312977108</v>
      </c>
      <c r="E71" s="6" t="s">
        <v>471</v>
      </c>
    </row>
    <row r="72" spans="1:6" x14ac:dyDescent="0.3">
      <c r="A72" s="7" t="s">
        <v>326</v>
      </c>
      <c r="B72" s="7" t="s">
        <v>41</v>
      </c>
      <c r="C72" s="7" t="s">
        <v>468</v>
      </c>
      <c r="D72" s="8">
        <v>76.908396946564878</v>
      </c>
      <c r="E72" s="6" t="s">
        <v>471</v>
      </c>
    </row>
    <row r="73" spans="1:6" x14ac:dyDescent="0.3">
      <c r="A73" s="7" t="s">
        <v>46</v>
      </c>
      <c r="B73" s="7" t="s">
        <v>41</v>
      </c>
      <c r="C73" s="7" t="s">
        <v>457</v>
      </c>
      <c r="D73" s="8">
        <v>68.589083419155514</v>
      </c>
      <c r="E73" s="6" t="s">
        <v>471</v>
      </c>
    </row>
    <row r="74" spans="1:6" x14ac:dyDescent="0.3">
      <c r="A74" s="7" t="s">
        <v>47</v>
      </c>
      <c r="B74" s="7" t="s">
        <v>41</v>
      </c>
      <c r="C74" s="7" t="s">
        <v>457</v>
      </c>
      <c r="D74" s="8">
        <v>63.74871266735326</v>
      </c>
      <c r="E74" s="6" t="s">
        <v>471</v>
      </c>
    </row>
    <row r="75" spans="1:6" x14ac:dyDescent="0.3">
      <c r="A75" s="7" t="s">
        <v>144</v>
      </c>
      <c r="B75" s="7" t="s">
        <v>41</v>
      </c>
      <c r="C75" s="7" t="s">
        <v>463</v>
      </c>
      <c r="D75" s="8">
        <v>52.424242424242429</v>
      </c>
      <c r="E75" s="6" t="s">
        <v>471</v>
      </c>
    </row>
    <row r="76" spans="1:6" x14ac:dyDescent="0.3">
      <c r="A76" s="7" t="s">
        <v>448</v>
      </c>
      <c r="B76" s="7" t="s">
        <v>41</v>
      </c>
      <c r="C76" s="7" t="s">
        <v>470</v>
      </c>
      <c r="D76" s="8">
        <v>0</v>
      </c>
      <c r="E76" s="6" t="s">
        <v>471</v>
      </c>
    </row>
    <row r="77" spans="1:6" x14ac:dyDescent="0.3">
      <c r="A77" s="7" t="s">
        <v>109</v>
      </c>
      <c r="B77" s="7" t="s">
        <v>41</v>
      </c>
      <c r="C77" s="7" t="s">
        <v>462</v>
      </c>
      <c r="D77" s="8">
        <v>0</v>
      </c>
      <c r="E77" s="6" t="s">
        <v>473</v>
      </c>
    </row>
    <row r="78" spans="1:6" x14ac:dyDescent="0.3">
      <c r="A78" s="7"/>
      <c r="B78" s="7"/>
      <c r="C78" s="7"/>
      <c r="D78" s="8"/>
    </row>
    <row r="79" spans="1:6" x14ac:dyDescent="0.3">
      <c r="A79" s="34" t="s">
        <v>262</v>
      </c>
      <c r="B79" s="34" t="s">
        <v>75</v>
      </c>
      <c r="C79" s="34" t="s">
        <v>468</v>
      </c>
      <c r="D79" s="15">
        <v>98.854961832061065</v>
      </c>
      <c r="E79" s="35" t="s">
        <v>471</v>
      </c>
      <c r="F79" s="36">
        <v>582.39269094568294</v>
      </c>
    </row>
    <row r="80" spans="1:6" x14ac:dyDescent="0.3">
      <c r="A80" s="34" t="s">
        <v>74</v>
      </c>
      <c r="B80" s="34" t="s">
        <v>75</v>
      </c>
      <c r="C80" s="34" t="s">
        <v>460</v>
      </c>
      <c r="D80" s="15">
        <v>98.508946322067587</v>
      </c>
      <c r="E80" s="35" t="s">
        <v>471</v>
      </c>
    </row>
    <row r="81" spans="1:6" x14ac:dyDescent="0.3">
      <c r="A81" s="34" t="s">
        <v>140</v>
      </c>
      <c r="B81" s="34" t="s">
        <v>75</v>
      </c>
      <c r="C81" s="34" t="s">
        <v>463</v>
      </c>
      <c r="D81" s="15">
        <v>97.777777777777786</v>
      </c>
      <c r="E81" s="35" t="s">
        <v>471</v>
      </c>
    </row>
    <row r="82" spans="1:6" x14ac:dyDescent="0.3">
      <c r="A82" s="34" t="s">
        <v>276</v>
      </c>
      <c r="B82" s="34" t="s">
        <v>75</v>
      </c>
      <c r="C82" s="34" t="s">
        <v>468</v>
      </c>
      <c r="D82" s="15">
        <v>97.041984732824417</v>
      </c>
      <c r="E82" s="35" t="s">
        <v>471</v>
      </c>
    </row>
    <row r="83" spans="1:6" x14ac:dyDescent="0.3">
      <c r="A83" s="34" t="s">
        <v>183</v>
      </c>
      <c r="B83" s="34" t="s">
        <v>75</v>
      </c>
      <c r="C83" s="34" t="s">
        <v>465</v>
      </c>
      <c r="D83" s="15">
        <v>95.266272189349138</v>
      </c>
      <c r="E83" s="35" t="s">
        <v>471</v>
      </c>
    </row>
    <row r="84" spans="1:6" x14ac:dyDescent="0.3">
      <c r="A84" s="34" t="s">
        <v>289</v>
      </c>
      <c r="B84" s="34" t="s">
        <v>75</v>
      </c>
      <c r="C84" s="34" t="s">
        <v>468</v>
      </c>
      <c r="D84" s="15">
        <v>94.94274809160305</v>
      </c>
      <c r="E84" s="35" t="s">
        <v>471</v>
      </c>
    </row>
    <row r="85" spans="1:6" x14ac:dyDescent="0.3">
      <c r="A85" s="7" t="s">
        <v>301</v>
      </c>
      <c r="B85" s="7" t="s">
        <v>75</v>
      </c>
      <c r="C85" s="7" t="s">
        <v>468</v>
      </c>
      <c r="D85" s="8">
        <v>93.988549618320619</v>
      </c>
      <c r="E85" s="6" t="s">
        <v>471</v>
      </c>
    </row>
    <row r="86" spans="1:6" x14ac:dyDescent="0.3">
      <c r="A86" s="7" t="s">
        <v>120</v>
      </c>
      <c r="B86" s="7" t="s">
        <v>75</v>
      </c>
      <c r="C86" s="7" t="s">
        <v>462</v>
      </c>
      <c r="D86" s="8">
        <v>93.512974051896194</v>
      </c>
      <c r="E86" s="6" t="s">
        <v>471</v>
      </c>
    </row>
    <row r="87" spans="1:6" x14ac:dyDescent="0.3">
      <c r="A87" s="7" t="s">
        <v>394</v>
      </c>
      <c r="B87" s="7" t="s">
        <v>75</v>
      </c>
      <c r="C87" s="7" t="s">
        <v>470</v>
      </c>
      <c r="D87" s="8">
        <v>92.990654205607484</v>
      </c>
      <c r="E87" s="6" t="s">
        <v>471</v>
      </c>
    </row>
    <row r="88" spans="1:6" x14ac:dyDescent="0.3">
      <c r="A88" s="7" t="s">
        <v>398</v>
      </c>
      <c r="B88" s="7" t="s">
        <v>75</v>
      </c>
      <c r="C88" s="7" t="s">
        <v>470</v>
      </c>
      <c r="D88" s="8">
        <v>92.118380062305306</v>
      </c>
      <c r="E88" s="6" t="s">
        <v>471</v>
      </c>
    </row>
    <row r="89" spans="1:6" x14ac:dyDescent="0.3">
      <c r="A89" s="7" t="s">
        <v>357</v>
      </c>
      <c r="B89" s="7" t="s">
        <v>75</v>
      </c>
      <c r="C89" s="7" t="s">
        <v>469</v>
      </c>
      <c r="D89" s="8">
        <v>81.386514719848037</v>
      </c>
      <c r="E89" s="6" t="s">
        <v>471</v>
      </c>
    </row>
    <row r="90" spans="1:6" x14ac:dyDescent="0.3">
      <c r="A90" s="7" t="s">
        <v>358</v>
      </c>
      <c r="B90" s="7" t="s">
        <v>75</v>
      </c>
      <c r="C90" s="7" t="s">
        <v>469</v>
      </c>
      <c r="D90" s="8">
        <v>76.733143399810047</v>
      </c>
      <c r="E90" s="6" t="s">
        <v>471</v>
      </c>
    </row>
    <row r="91" spans="1:6" x14ac:dyDescent="0.3">
      <c r="A91" s="7" t="s">
        <v>130</v>
      </c>
      <c r="B91" s="7" t="s">
        <v>75</v>
      </c>
      <c r="C91" s="7" t="s">
        <v>462</v>
      </c>
      <c r="D91" s="8">
        <v>71.45708582834331</v>
      </c>
      <c r="E91" s="6" t="s">
        <v>471</v>
      </c>
    </row>
    <row r="92" spans="1:6" x14ac:dyDescent="0.3">
      <c r="A92" s="7" t="s">
        <v>440</v>
      </c>
      <c r="B92" s="7" t="s">
        <v>75</v>
      </c>
      <c r="C92" s="7" t="s">
        <v>470</v>
      </c>
      <c r="D92" s="8">
        <v>22.990654205607477</v>
      </c>
      <c r="E92" s="6" t="s">
        <v>471</v>
      </c>
    </row>
    <row r="93" spans="1:6" x14ac:dyDescent="0.3">
      <c r="A93" s="7"/>
      <c r="B93" s="7"/>
      <c r="C93" s="7"/>
      <c r="D93" s="8"/>
    </row>
    <row r="94" spans="1:6" x14ac:dyDescent="0.3">
      <c r="A94" s="34" t="s">
        <v>368</v>
      </c>
      <c r="B94" s="34" t="s">
        <v>62</v>
      </c>
      <c r="C94" s="34" t="s">
        <v>470</v>
      </c>
      <c r="D94" s="15">
        <v>99.532710280373848</v>
      </c>
      <c r="E94" s="35" t="s">
        <v>471</v>
      </c>
      <c r="F94" s="36">
        <v>560.93079204600144</v>
      </c>
    </row>
    <row r="95" spans="1:6" x14ac:dyDescent="0.3">
      <c r="A95" s="34" t="s">
        <v>369</v>
      </c>
      <c r="B95" s="34" t="s">
        <v>62</v>
      </c>
      <c r="C95" s="34" t="s">
        <v>470</v>
      </c>
      <c r="D95" s="15">
        <v>99.252336448598129</v>
      </c>
      <c r="E95" s="35" t="s">
        <v>471</v>
      </c>
    </row>
    <row r="96" spans="1:6" x14ac:dyDescent="0.3">
      <c r="A96" s="34" t="s">
        <v>292</v>
      </c>
      <c r="B96" s="34" t="s">
        <v>62</v>
      </c>
      <c r="C96" s="34" t="s">
        <v>468</v>
      </c>
      <c r="D96" s="15">
        <v>94.561068702290072</v>
      </c>
      <c r="E96" s="35" t="s">
        <v>471</v>
      </c>
    </row>
    <row r="97" spans="1:5" x14ac:dyDescent="0.3">
      <c r="A97" s="34" t="s">
        <v>212</v>
      </c>
      <c r="B97" s="34" t="s">
        <v>62</v>
      </c>
      <c r="C97" s="34" t="s">
        <v>466</v>
      </c>
      <c r="D97" s="15">
        <v>91.15384615384616</v>
      </c>
      <c r="E97" s="35" t="s">
        <v>471</v>
      </c>
    </row>
    <row r="98" spans="1:5" x14ac:dyDescent="0.3">
      <c r="A98" s="34" t="s">
        <v>409</v>
      </c>
      <c r="B98" s="34" t="s">
        <v>62</v>
      </c>
      <c r="C98" s="34" t="s">
        <v>470</v>
      </c>
      <c r="D98" s="15">
        <v>88.598130841121474</v>
      </c>
      <c r="E98" s="35" t="s">
        <v>471</v>
      </c>
    </row>
    <row r="99" spans="1:5" x14ac:dyDescent="0.3">
      <c r="A99" s="34" t="s">
        <v>246</v>
      </c>
      <c r="B99" s="34" t="s">
        <v>62</v>
      </c>
      <c r="C99" s="34" t="s">
        <v>467</v>
      </c>
      <c r="D99" s="15">
        <v>87.832699619771859</v>
      </c>
      <c r="E99" s="35" t="s">
        <v>471</v>
      </c>
    </row>
    <row r="100" spans="1:5" x14ac:dyDescent="0.3">
      <c r="A100" s="7" t="s">
        <v>101</v>
      </c>
      <c r="B100" s="7" t="s">
        <v>62</v>
      </c>
      <c r="C100" s="7" t="s">
        <v>461</v>
      </c>
      <c r="D100" s="8">
        <v>86.813186813186817</v>
      </c>
      <c r="E100" s="6" t="s">
        <v>471</v>
      </c>
    </row>
    <row r="101" spans="1:5" x14ac:dyDescent="0.3">
      <c r="A101" s="7" t="s">
        <v>413</v>
      </c>
      <c r="B101" s="7" t="s">
        <v>62</v>
      </c>
      <c r="C101" s="7" t="s">
        <v>470</v>
      </c>
      <c r="D101" s="8">
        <v>85.981308411214954</v>
      </c>
      <c r="E101" s="6" t="s">
        <v>471</v>
      </c>
    </row>
    <row r="102" spans="1:5" x14ac:dyDescent="0.3">
      <c r="A102" s="7" t="s">
        <v>251</v>
      </c>
      <c r="B102" s="7" t="s">
        <v>62</v>
      </c>
      <c r="C102" s="7" t="s">
        <v>467</v>
      </c>
      <c r="D102" s="8">
        <v>78.422053231939131</v>
      </c>
      <c r="E102" s="6" t="s">
        <v>471</v>
      </c>
    </row>
    <row r="103" spans="1:5" x14ac:dyDescent="0.3">
      <c r="A103" s="7" t="s">
        <v>61</v>
      </c>
      <c r="B103" s="7" t="s">
        <v>62</v>
      </c>
      <c r="C103" s="7" t="s">
        <v>459</v>
      </c>
      <c r="D103" s="8">
        <v>69.72920696324951</v>
      </c>
      <c r="E103" s="6" t="s">
        <v>471</v>
      </c>
    </row>
    <row r="104" spans="1:5" x14ac:dyDescent="0.3">
      <c r="A104" s="7" t="s">
        <v>133</v>
      </c>
      <c r="B104" s="7" t="s">
        <v>62</v>
      </c>
      <c r="C104" s="7" t="s">
        <v>462</v>
      </c>
      <c r="D104" s="8">
        <v>64.770459081836322</v>
      </c>
      <c r="E104" s="6" t="s">
        <v>471</v>
      </c>
    </row>
    <row r="105" spans="1:5" x14ac:dyDescent="0.3">
      <c r="A105" s="7" t="s">
        <v>222</v>
      </c>
      <c r="B105" s="7" t="s">
        <v>62</v>
      </c>
      <c r="C105" s="7" t="s">
        <v>466</v>
      </c>
      <c r="D105" s="8">
        <v>54.615384615384635</v>
      </c>
      <c r="E105" s="6" t="s">
        <v>471</v>
      </c>
    </row>
    <row r="106" spans="1:5" x14ac:dyDescent="0.3">
      <c r="A106" s="7" t="s">
        <v>221</v>
      </c>
      <c r="B106" s="7" t="s">
        <v>62</v>
      </c>
      <c r="C106" s="7" t="s">
        <v>466</v>
      </c>
      <c r="D106" s="8">
        <v>54.230769230769248</v>
      </c>
      <c r="E106" s="6" t="s">
        <v>471</v>
      </c>
    </row>
    <row r="107" spans="1:5" x14ac:dyDescent="0.3">
      <c r="A107" s="7" t="s">
        <v>226</v>
      </c>
      <c r="B107" s="7" t="s">
        <v>62</v>
      </c>
      <c r="C107" s="7" t="s">
        <v>466</v>
      </c>
      <c r="D107" s="8">
        <v>17.692307692307693</v>
      </c>
      <c r="E107" s="6" t="s">
        <v>471</v>
      </c>
    </row>
    <row r="108" spans="1:5" x14ac:dyDescent="0.3">
      <c r="A108" s="7" t="s">
        <v>365</v>
      </c>
      <c r="B108" s="7" t="s">
        <v>62</v>
      </c>
      <c r="C108" s="7" t="s">
        <v>469</v>
      </c>
      <c r="D108" s="8">
        <v>9.4966761633428298</v>
      </c>
      <c r="E108" s="6" t="s">
        <v>471</v>
      </c>
    </row>
    <row r="109" spans="1:5" x14ac:dyDescent="0.3">
      <c r="A109" s="7" t="s">
        <v>191</v>
      </c>
      <c r="B109" s="7" t="s">
        <v>62</v>
      </c>
      <c r="C109" s="7" t="s">
        <v>465</v>
      </c>
      <c r="D109" s="8">
        <v>0</v>
      </c>
      <c r="E109" s="6" t="s">
        <v>471</v>
      </c>
    </row>
    <row r="110" spans="1:5" x14ac:dyDescent="0.3">
      <c r="A110" s="7" t="s">
        <v>335</v>
      </c>
      <c r="B110" s="7" t="s">
        <v>62</v>
      </c>
      <c r="C110" s="7" t="s">
        <v>468</v>
      </c>
      <c r="D110" s="8">
        <v>0</v>
      </c>
      <c r="E110" s="6" t="s">
        <v>471</v>
      </c>
    </row>
    <row r="111" spans="1:5" x14ac:dyDescent="0.3">
      <c r="A111" s="7" t="s">
        <v>340</v>
      </c>
      <c r="B111" s="7" t="s">
        <v>62</v>
      </c>
      <c r="C111" s="7" t="s">
        <v>468</v>
      </c>
      <c r="D111" s="8">
        <v>0</v>
      </c>
      <c r="E111" s="6" t="s">
        <v>471</v>
      </c>
    </row>
    <row r="112" spans="1:5" x14ac:dyDescent="0.3">
      <c r="A112" s="7" t="s">
        <v>443</v>
      </c>
      <c r="B112" s="7" t="s">
        <v>62</v>
      </c>
      <c r="C112" s="7" t="s">
        <v>470</v>
      </c>
      <c r="D112" s="8">
        <v>0</v>
      </c>
      <c r="E112" s="6" t="s">
        <v>471</v>
      </c>
    </row>
    <row r="113" spans="1:6" x14ac:dyDescent="0.3">
      <c r="A113" s="7" t="s">
        <v>237</v>
      </c>
      <c r="B113" s="7" t="s">
        <v>62</v>
      </c>
      <c r="C113" s="7" t="s">
        <v>467</v>
      </c>
      <c r="D113" s="8">
        <v>0</v>
      </c>
      <c r="E113" s="6" t="s">
        <v>473</v>
      </c>
    </row>
    <row r="114" spans="1:6" x14ac:dyDescent="0.3">
      <c r="A114" s="7"/>
      <c r="B114" s="7"/>
      <c r="C114" s="7"/>
      <c r="D114" s="8"/>
    </row>
    <row r="115" spans="1:6" x14ac:dyDescent="0.3">
      <c r="A115" s="34" t="s">
        <v>238</v>
      </c>
      <c r="B115" s="34" t="s">
        <v>161</v>
      </c>
      <c r="C115" s="34" t="s">
        <v>467</v>
      </c>
      <c r="D115" s="15">
        <v>96.863117870722419</v>
      </c>
      <c r="E115" s="35" t="s">
        <v>471</v>
      </c>
      <c r="F115" s="36">
        <v>326.0294835810821</v>
      </c>
    </row>
    <row r="116" spans="1:6" x14ac:dyDescent="0.3">
      <c r="A116" s="34" t="s">
        <v>387</v>
      </c>
      <c r="B116" s="34" t="s">
        <v>161</v>
      </c>
      <c r="C116" s="34" t="s">
        <v>470</v>
      </c>
      <c r="D116" s="15">
        <v>94.205607476635507</v>
      </c>
      <c r="E116" s="35" t="s">
        <v>471</v>
      </c>
    </row>
    <row r="117" spans="1:6" x14ac:dyDescent="0.3">
      <c r="A117" s="34" t="s">
        <v>405</v>
      </c>
      <c r="B117" s="34" t="s">
        <v>161</v>
      </c>
      <c r="C117" s="34" t="s">
        <v>470</v>
      </c>
      <c r="D117" s="15">
        <v>89.626168224299079</v>
      </c>
      <c r="E117" s="35" t="s">
        <v>471</v>
      </c>
    </row>
    <row r="118" spans="1:6" x14ac:dyDescent="0.3">
      <c r="A118" s="34" t="s">
        <v>175</v>
      </c>
      <c r="B118" s="34" t="s">
        <v>161</v>
      </c>
      <c r="C118" s="34" t="s">
        <v>464</v>
      </c>
      <c r="D118" s="15">
        <v>45.334590009425071</v>
      </c>
      <c r="E118" s="35" t="s">
        <v>471</v>
      </c>
    </row>
    <row r="119" spans="1:6" x14ac:dyDescent="0.3">
      <c r="A119" s="7" t="s">
        <v>160</v>
      </c>
      <c r="B119" s="7" t="s">
        <v>161</v>
      </c>
      <c r="C119" s="7" t="s">
        <v>464</v>
      </c>
      <c r="D119" s="8">
        <v>0</v>
      </c>
      <c r="E119" s="6" t="s">
        <v>473</v>
      </c>
    </row>
    <row r="120" spans="1:6" x14ac:dyDescent="0.3">
      <c r="A120" s="7" t="s">
        <v>166</v>
      </c>
      <c r="B120" s="7" t="s">
        <v>161</v>
      </c>
      <c r="C120" s="7" t="s">
        <v>464</v>
      </c>
      <c r="D120" s="8">
        <v>0</v>
      </c>
      <c r="E120" s="6" t="s">
        <v>473</v>
      </c>
    </row>
    <row r="121" spans="1:6" x14ac:dyDescent="0.3">
      <c r="A121" s="7" t="s">
        <v>216</v>
      </c>
      <c r="B121" s="7" t="s">
        <v>161</v>
      </c>
      <c r="C121" s="7" t="s">
        <v>466</v>
      </c>
      <c r="D121" s="8">
        <v>0</v>
      </c>
      <c r="E121" s="6" t="s">
        <v>473</v>
      </c>
    </row>
    <row r="122" spans="1:6" x14ac:dyDescent="0.3">
      <c r="A122" s="7" t="s">
        <v>356</v>
      </c>
      <c r="B122" s="7" t="s">
        <v>161</v>
      </c>
      <c r="C122" s="7" t="s">
        <v>469</v>
      </c>
      <c r="D122" s="8">
        <v>0</v>
      </c>
      <c r="E122" s="6" t="s">
        <v>473</v>
      </c>
    </row>
    <row r="123" spans="1:6" x14ac:dyDescent="0.3">
      <c r="A123" s="7"/>
      <c r="B123" s="7"/>
      <c r="C123" s="7"/>
      <c r="D123" s="8"/>
    </row>
    <row r="124" spans="1:6" x14ac:dyDescent="0.3">
      <c r="A124" s="34" t="s">
        <v>147</v>
      </c>
      <c r="B124" s="34" t="s">
        <v>78</v>
      </c>
      <c r="C124" s="34" t="s">
        <v>464</v>
      </c>
      <c r="D124" s="15">
        <v>99.811498586239409</v>
      </c>
      <c r="E124" s="35" t="s">
        <v>471</v>
      </c>
      <c r="F124" s="36">
        <v>588.98722871984614</v>
      </c>
    </row>
    <row r="125" spans="1:6" x14ac:dyDescent="0.3">
      <c r="A125" s="34" t="s">
        <v>265</v>
      </c>
      <c r="B125" s="34" t="s">
        <v>78</v>
      </c>
      <c r="C125" s="34" t="s">
        <v>468</v>
      </c>
      <c r="D125" s="15">
        <v>99.045801526717568</v>
      </c>
      <c r="E125" s="35" t="s">
        <v>471</v>
      </c>
    </row>
    <row r="126" spans="1:6" x14ac:dyDescent="0.3">
      <c r="A126" s="34" t="s">
        <v>371</v>
      </c>
      <c r="B126" s="34" t="s">
        <v>78</v>
      </c>
      <c r="C126" s="34" t="s">
        <v>470</v>
      </c>
      <c r="D126" s="15">
        <v>98.317757009345783</v>
      </c>
      <c r="E126" s="35" t="s">
        <v>471</v>
      </c>
    </row>
    <row r="127" spans="1:6" x14ac:dyDescent="0.3">
      <c r="A127" s="34" t="s">
        <v>194</v>
      </c>
      <c r="B127" s="34" t="s">
        <v>78</v>
      </c>
      <c r="C127" s="34" t="s">
        <v>466</v>
      </c>
      <c r="D127" s="15">
        <v>98.269230769230788</v>
      </c>
      <c r="E127" s="35" t="s">
        <v>471</v>
      </c>
    </row>
    <row r="128" spans="1:6" x14ac:dyDescent="0.3">
      <c r="A128" s="34" t="s">
        <v>271</v>
      </c>
      <c r="B128" s="34" t="s">
        <v>78</v>
      </c>
      <c r="C128" s="34" t="s">
        <v>468</v>
      </c>
      <c r="D128" s="15">
        <v>97.519083969465655</v>
      </c>
      <c r="E128" s="35" t="s">
        <v>471</v>
      </c>
    </row>
    <row r="129" spans="1:6" x14ac:dyDescent="0.3">
      <c r="A129" s="34" t="s">
        <v>77</v>
      </c>
      <c r="B129" s="34" t="s">
        <v>78</v>
      </c>
      <c r="C129" s="34" t="s">
        <v>460</v>
      </c>
      <c r="D129" s="15">
        <v>96.023856858846941</v>
      </c>
      <c r="E129" s="35" t="s">
        <v>471</v>
      </c>
    </row>
    <row r="130" spans="1:6" x14ac:dyDescent="0.3">
      <c r="A130" s="7" t="s">
        <v>204</v>
      </c>
      <c r="B130" s="7" t="s">
        <v>78</v>
      </c>
      <c r="C130" s="7" t="s">
        <v>466</v>
      </c>
      <c r="D130" s="8">
        <v>93.750000000000028</v>
      </c>
      <c r="E130" s="6" t="s">
        <v>471</v>
      </c>
    </row>
    <row r="131" spans="1:6" x14ac:dyDescent="0.3">
      <c r="A131" s="7" t="s">
        <v>304</v>
      </c>
      <c r="B131" s="7" t="s">
        <v>78</v>
      </c>
      <c r="C131" s="7" t="s">
        <v>468</v>
      </c>
      <c r="D131" s="8">
        <v>93.702290076335871</v>
      </c>
      <c r="E131" s="6" t="s">
        <v>471</v>
      </c>
    </row>
    <row r="132" spans="1:6" x14ac:dyDescent="0.3">
      <c r="A132" s="7" t="s">
        <v>308</v>
      </c>
      <c r="B132" s="7" t="s">
        <v>78</v>
      </c>
      <c r="C132" s="7" t="s">
        <v>468</v>
      </c>
      <c r="D132" s="8">
        <v>93.034351145038173</v>
      </c>
      <c r="E132" s="6" t="s">
        <v>471</v>
      </c>
    </row>
    <row r="133" spans="1:6" x14ac:dyDescent="0.3">
      <c r="A133" s="7" t="s">
        <v>359</v>
      </c>
      <c r="B133" s="7" t="s">
        <v>78</v>
      </c>
      <c r="C133" s="7" t="s">
        <v>469</v>
      </c>
      <c r="D133" s="8">
        <v>69.515669515669501</v>
      </c>
      <c r="E133" s="6" t="s">
        <v>471</v>
      </c>
    </row>
    <row r="134" spans="1:6" x14ac:dyDescent="0.3">
      <c r="A134" s="7" t="s">
        <v>334</v>
      </c>
      <c r="B134" s="7" t="s">
        <v>78</v>
      </c>
      <c r="C134" s="7" t="s">
        <v>468</v>
      </c>
      <c r="D134" s="8">
        <v>0</v>
      </c>
      <c r="E134" s="6" t="s">
        <v>471</v>
      </c>
    </row>
    <row r="135" spans="1:6" x14ac:dyDescent="0.3">
      <c r="A135" s="7" t="s">
        <v>346</v>
      </c>
      <c r="B135" s="7" t="s">
        <v>78</v>
      </c>
      <c r="C135" s="7" t="s">
        <v>468</v>
      </c>
      <c r="D135" s="8">
        <v>0</v>
      </c>
      <c r="E135" s="6" t="s">
        <v>471</v>
      </c>
    </row>
    <row r="136" spans="1:6" x14ac:dyDescent="0.3">
      <c r="A136" s="7" t="s">
        <v>450</v>
      </c>
      <c r="B136" s="7" t="s">
        <v>78</v>
      </c>
      <c r="C136" s="7" t="s">
        <v>470</v>
      </c>
      <c r="D136" s="8">
        <v>0</v>
      </c>
      <c r="E136" s="6" t="s">
        <v>471</v>
      </c>
    </row>
    <row r="137" spans="1:6" x14ac:dyDescent="0.3">
      <c r="A137" s="7"/>
      <c r="B137" s="7"/>
      <c r="C137" s="7"/>
      <c r="D137" s="8"/>
    </row>
    <row r="138" spans="1:6" x14ac:dyDescent="0.3">
      <c r="A138" s="34" t="s">
        <v>72</v>
      </c>
      <c r="B138" s="34" t="s">
        <v>66</v>
      </c>
      <c r="C138" s="34" t="s">
        <v>460</v>
      </c>
      <c r="D138" s="15">
        <v>100</v>
      </c>
      <c r="E138" s="35" t="s">
        <v>471</v>
      </c>
      <c r="F138" s="36">
        <v>575.41387155061352</v>
      </c>
    </row>
    <row r="139" spans="1:6" x14ac:dyDescent="0.3">
      <c r="A139" s="34" t="s">
        <v>108</v>
      </c>
      <c r="B139" s="34" t="s">
        <v>66</v>
      </c>
      <c r="C139" s="34" t="s">
        <v>462</v>
      </c>
      <c r="D139" s="15">
        <v>100</v>
      </c>
      <c r="E139" s="35" t="s">
        <v>471</v>
      </c>
    </row>
    <row r="140" spans="1:6" x14ac:dyDescent="0.3">
      <c r="A140" s="34" t="s">
        <v>291</v>
      </c>
      <c r="B140" s="34" t="s">
        <v>66</v>
      </c>
      <c r="C140" s="34" t="s">
        <v>468</v>
      </c>
      <c r="D140" s="15">
        <v>95.22900763358777</v>
      </c>
      <c r="E140" s="35" t="s">
        <v>471</v>
      </c>
    </row>
    <row r="141" spans="1:6" x14ac:dyDescent="0.3">
      <c r="A141" s="34" t="s">
        <v>389</v>
      </c>
      <c r="B141" s="34" t="s">
        <v>66</v>
      </c>
      <c r="C141" s="34" t="s">
        <v>470</v>
      </c>
      <c r="D141" s="15">
        <v>94.018691588785046</v>
      </c>
      <c r="E141" s="35" t="s">
        <v>471</v>
      </c>
    </row>
    <row r="142" spans="1:6" x14ac:dyDescent="0.3">
      <c r="A142" s="34" t="s">
        <v>392</v>
      </c>
      <c r="B142" s="34" t="s">
        <v>66</v>
      </c>
      <c r="C142" s="34" t="s">
        <v>470</v>
      </c>
      <c r="D142" s="15">
        <v>93.551401869158894</v>
      </c>
      <c r="E142" s="35" t="s">
        <v>471</v>
      </c>
    </row>
    <row r="143" spans="1:6" x14ac:dyDescent="0.3">
      <c r="A143" s="34" t="s">
        <v>118</v>
      </c>
      <c r="B143" s="34" t="s">
        <v>66</v>
      </c>
      <c r="C143" s="34" t="s">
        <v>462</v>
      </c>
      <c r="D143" s="15">
        <v>92.614770459081825</v>
      </c>
      <c r="E143" s="35" t="s">
        <v>471</v>
      </c>
    </row>
    <row r="144" spans="1:6" x14ac:dyDescent="0.3">
      <c r="A144" s="7" t="s">
        <v>312</v>
      </c>
      <c r="B144" s="7" t="s">
        <v>66</v>
      </c>
      <c r="C144" s="7" t="s">
        <v>468</v>
      </c>
      <c r="D144" s="8">
        <v>91.316793893129784</v>
      </c>
      <c r="E144" s="6" t="s">
        <v>471</v>
      </c>
    </row>
    <row r="145" spans="1:6" x14ac:dyDescent="0.3">
      <c r="A145" s="7" t="s">
        <v>119</v>
      </c>
      <c r="B145" s="7" t="s">
        <v>66</v>
      </c>
      <c r="C145" s="7" t="s">
        <v>462</v>
      </c>
      <c r="D145" s="8">
        <v>91.117764471057882</v>
      </c>
      <c r="E145" s="6" t="s">
        <v>471</v>
      </c>
    </row>
    <row r="146" spans="1:6" x14ac:dyDescent="0.3">
      <c r="A146" s="7" t="s">
        <v>323</v>
      </c>
      <c r="B146" s="7" t="s">
        <v>66</v>
      </c>
      <c r="C146" s="7" t="s">
        <v>468</v>
      </c>
      <c r="D146" s="8">
        <v>88.74045801526718</v>
      </c>
      <c r="E146" s="6" t="s">
        <v>471</v>
      </c>
    </row>
    <row r="147" spans="1:6" x14ac:dyDescent="0.3">
      <c r="A147" s="7" t="s">
        <v>432</v>
      </c>
      <c r="B147" s="7" t="s">
        <v>66</v>
      </c>
      <c r="C147" s="7" t="s">
        <v>470</v>
      </c>
      <c r="D147" s="8">
        <v>57.009345794392516</v>
      </c>
      <c r="E147" s="6" t="s">
        <v>471</v>
      </c>
    </row>
    <row r="148" spans="1:6" x14ac:dyDescent="0.3">
      <c r="A148" s="7" t="s">
        <v>65</v>
      </c>
      <c r="B148" s="7" t="s">
        <v>66</v>
      </c>
      <c r="C148" s="7" t="s">
        <v>459</v>
      </c>
      <c r="D148" s="8">
        <v>50.676982591876211</v>
      </c>
      <c r="E148" s="6" t="s">
        <v>471</v>
      </c>
    </row>
    <row r="149" spans="1:6" x14ac:dyDescent="0.3">
      <c r="A149" s="7" t="s">
        <v>89</v>
      </c>
      <c r="B149" s="7" t="s">
        <v>66</v>
      </c>
      <c r="C149" s="7" t="s">
        <v>460</v>
      </c>
      <c r="D149" s="8">
        <v>0</v>
      </c>
      <c r="E149" s="6" t="s">
        <v>471</v>
      </c>
    </row>
    <row r="150" spans="1:6" x14ac:dyDescent="0.3">
      <c r="A150" s="7" t="s">
        <v>227</v>
      </c>
      <c r="B150" s="7" t="s">
        <v>66</v>
      </c>
      <c r="C150" s="7" t="s">
        <v>466</v>
      </c>
      <c r="D150" s="8">
        <v>0</v>
      </c>
      <c r="E150" s="6" t="s">
        <v>471</v>
      </c>
    </row>
    <row r="151" spans="1:6" x14ac:dyDescent="0.3">
      <c r="A151" s="7" t="s">
        <v>228</v>
      </c>
      <c r="B151" s="7" t="s">
        <v>66</v>
      </c>
      <c r="C151" s="7" t="s">
        <v>466</v>
      </c>
      <c r="D151" s="8">
        <v>0</v>
      </c>
      <c r="E151" s="6" t="s">
        <v>471</v>
      </c>
    </row>
    <row r="152" spans="1:6" x14ac:dyDescent="0.3">
      <c r="A152" s="7" t="s">
        <v>234</v>
      </c>
      <c r="B152" s="7" t="s">
        <v>66</v>
      </c>
      <c r="C152" s="7" t="s">
        <v>466</v>
      </c>
      <c r="D152" s="8">
        <v>0</v>
      </c>
      <c r="E152" s="6" t="s">
        <v>471</v>
      </c>
    </row>
    <row r="153" spans="1:6" x14ac:dyDescent="0.3">
      <c r="A153" s="7" t="s">
        <v>157</v>
      </c>
      <c r="B153" s="7" t="s">
        <v>66</v>
      </c>
      <c r="C153" s="7" t="s">
        <v>464</v>
      </c>
      <c r="D153" s="8">
        <v>0</v>
      </c>
      <c r="E153" s="6" t="s">
        <v>473</v>
      </c>
    </row>
    <row r="154" spans="1:6" x14ac:dyDescent="0.3">
      <c r="A154" s="7" t="s">
        <v>285</v>
      </c>
      <c r="B154" s="7" t="s">
        <v>66</v>
      </c>
      <c r="C154" s="7" t="s">
        <v>468</v>
      </c>
      <c r="D154" s="8">
        <v>0</v>
      </c>
      <c r="E154" s="6" t="s">
        <v>473</v>
      </c>
    </row>
    <row r="155" spans="1:6" x14ac:dyDescent="0.3">
      <c r="A155" s="7" t="s">
        <v>337</v>
      </c>
      <c r="B155" s="7" t="s">
        <v>66</v>
      </c>
      <c r="C155" s="7" t="s">
        <v>468</v>
      </c>
      <c r="D155" s="8">
        <v>0</v>
      </c>
      <c r="E155" s="6" t="s">
        <v>473</v>
      </c>
    </row>
    <row r="156" spans="1:6" x14ac:dyDescent="0.3">
      <c r="A156" s="7"/>
      <c r="B156" s="7"/>
      <c r="C156" s="7"/>
      <c r="D156" s="8"/>
    </row>
    <row r="157" spans="1:6" x14ac:dyDescent="0.3">
      <c r="A157" s="34" t="s">
        <v>54</v>
      </c>
      <c r="B157" s="34" t="s">
        <v>55</v>
      </c>
      <c r="C157" s="34" t="s">
        <v>459</v>
      </c>
      <c r="D157" s="15">
        <v>100</v>
      </c>
      <c r="E157" s="35" t="s">
        <v>471</v>
      </c>
      <c r="F157" s="36">
        <v>574.50130545892932</v>
      </c>
    </row>
    <row r="158" spans="1:6" x14ac:dyDescent="0.3">
      <c r="A158" s="34" t="s">
        <v>192</v>
      </c>
      <c r="B158" s="34" t="s">
        <v>55</v>
      </c>
      <c r="C158" s="34" t="s">
        <v>466</v>
      </c>
      <c r="D158" s="15">
        <v>100</v>
      </c>
      <c r="E158" s="35" t="s">
        <v>471</v>
      </c>
    </row>
    <row r="159" spans="1:6" x14ac:dyDescent="0.3">
      <c r="A159" s="34" t="s">
        <v>279</v>
      </c>
      <c r="B159" s="34" t="s">
        <v>55</v>
      </c>
      <c r="C159" s="34" t="s">
        <v>468</v>
      </c>
      <c r="D159" s="15">
        <v>96.278625954198489</v>
      </c>
      <c r="E159" s="35" t="s">
        <v>471</v>
      </c>
    </row>
    <row r="160" spans="1:6" x14ac:dyDescent="0.3">
      <c r="A160" s="34" t="s">
        <v>181</v>
      </c>
      <c r="B160" s="34" t="s">
        <v>55</v>
      </c>
      <c r="C160" s="34" t="s">
        <v>465</v>
      </c>
      <c r="D160" s="15">
        <v>95.562130177514817</v>
      </c>
      <c r="E160" s="35" t="s">
        <v>471</v>
      </c>
    </row>
    <row r="161" spans="1:6" x14ac:dyDescent="0.3">
      <c r="A161" s="34" t="s">
        <v>96</v>
      </c>
      <c r="B161" s="34" t="s">
        <v>55</v>
      </c>
      <c r="C161" s="34" t="s">
        <v>461</v>
      </c>
      <c r="D161" s="15">
        <v>93.106893106893111</v>
      </c>
      <c r="E161" s="35" t="s">
        <v>471</v>
      </c>
    </row>
    <row r="162" spans="1:6" x14ac:dyDescent="0.3">
      <c r="A162" s="34" t="s">
        <v>354</v>
      </c>
      <c r="B162" s="34" t="s">
        <v>55</v>
      </c>
      <c r="C162" s="34" t="s">
        <v>469</v>
      </c>
      <c r="D162" s="15">
        <v>89.553656220322893</v>
      </c>
      <c r="E162" s="35" t="s">
        <v>471</v>
      </c>
    </row>
    <row r="163" spans="1:6" x14ac:dyDescent="0.3">
      <c r="A163" s="7" t="s">
        <v>419</v>
      </c>
      <c r="B163" s="7" t="s">
        <v>55</v>
      </c>
      <c r="C163" s="7" t="s">
        <v>470</v>
      </c>
      <c r="D163" s="8">
        <v>79.158878504672899</v>
      </c>
      <c r="E163" s="6" t="s">
        <v>471</v>
      </c>
    </row>
    <row r="164" spans="1:6" x14ac:dyDescent="0.3">
      <c r="A164" s="7" t="s">
        <v>132</v>
      </c>
      <c r="B164" s="7" t="s">
        <v>55</v>
      </c>
      <c r="C164" s="7" t="s">
        <v>462</v>
      </c>
      <c r="D164" s="8">
        <v>67.365269461077844</v>
      </c>
      <c r="E164" s="6" t="s">
        <v>471</v>
      </c>
    </row>
    <row r="165" spans="1:6" x14ac:dyDescent="0.3">
      <c r="A165" s="7" t="s">
        <v>104</v>
      </c>
      <c r="B165" s="7" t="s">
        <v>55</v>
      </c>
      <c r="C165" s="7" t="s">
        <v>461</v>
      </c>
      <c r="D165" s="8">
        <v>64.535464535464541</v>
      </c>
      <c r="E165" s="6" t="s">
        <v>471</v>
      </c>
    </row>
    <row r="166" spans="1:6" x14ac:dyDescent="0.3">
      <c r="A166" s="7" t="s">
        <v>137</v>
      </c>
      <c r="B166" s="7" t="s">
        <v>55</v>
      </c>
      <c r="C166" s="7" t="s">
        <v>462</v>
      </c>
      <c r="D166" s="8">
        <v>0</v>
      </c>
      <c r="E166" s="6" t="s">
        <v>471</v>
      </c>
    </row>
    <row r="167" spans="1:6" x14ac:dyDescent="0.3">
      <c r="A167" s="7" t="s">
        <v>256</v>
      </c>
      <c r="B167" s="7" t="s">
        <v>55</v>
      </c>
      <c r="C167" s="7" t="s">
        <v>467</v>
      </c>
      <c r="D167" s="8">
        <v>0</v>
      </c>
      <c r="E167" s="6" t="s">
        <v>471</v>
      </c>
    </row>
    <row r="168" spans="1:6" x14ac:dyDescent="0.3">
      <c r="A168" s="7" t="s">
        <v>336</v>
      </c>
      <c r="B168" s="7" t="s">
        <v>55</v>
      </c>
      <c r="C168" s="7" t="s">
        <v>468</v>
      </c>
      <c r="D168" s="8">
        <v>0</v>
      </c>
      <c r="E168" s="6" t="s">
        <v>471</v>
      </c>
    </row>
    <row r="169" spans="1:6" x14ac:dyDescent="0.3">
      <c r="A169" s="7"/>
      <c r="B169" s="7"/>
      <c r="C169" s="7"/>
      <c r="D169" s="8"/>
    </row>
    <row r="170" spans="1:6" x14ac:dyDescent="0.3">
      <c r="A170" s="34" t="s">
        <v>149</v>
      </c>
      <c r="B170" s="34" t="s">
        <v>60</v>
      </c>
      <c r="C170" s="34" t="s">
        <v>464</v>
      </c>
      <c r="D170" s="15">
        <v>98.963242224316659</v>
      </c>
      <c r="E170" s="35" t="s">
        <v>471</v>
      </c>
      <c r="F170" s="36">
        <v>579.13622492926402</v>
      </c>
    </row>
    <row r="171" spans="1:6" x14ac:dyDescent="0.3">
      <c r="A171" s="34" t="s">
        <v>236</v>
      </c>
      <c r="B171" s="34" t="s">
        <v>60</v>
      </c>
      <c r="C171" s="34" t="s">
        <v>467</v>
      </c>
      <c r="D171" s="15">
        <v>98.859315589353585</v>
      </c>
      <c r="E171" s="35" t="s">
        <v>471</v>
      </c>
    </row>
    <row r="172" spans="1:6" x14ac:dyDescent="0.3">
      <c r="A172" s="34" t="s">
        <v>197</v>
      </c>
      <c r="B172" s="34" t="s">
        <v>60</v>
      </c>
      <c r="C172" s="34" t="s">
        <v>466</v>
      </c>
      <c r="D172" s="15">
        <v>97.211538461538467</v>
      </c>
      <c r="E172" s="35" t="s">
        <v>471</v>
      </c>
    </row>
    <row r="173" spans="1:6" x14ac:dyDescent="0.3">
      <c r="A173" s="34" t="s">
        <v>117</v>
      </c>
      <c r="B173" s="34" t="s">
        <v>60</v>
      </c>
      <c r="C173" s="34" t="s">
        <v>462</v>
      </c>
      <c r="D173" s="15">
        <v>96.307385229540927</v>
      </c>
      <c r="E173" s="35" t="s">
        <v>471</v>
      </c>
    </row>
    <row r="174" spans="1:6" x14ac:dyDescent="0.3">
      <c r="A174" s="34" t="s">
        <v>302</v>
      </c>
      <c r="B174" s="34" t="s">
        <v>60</v>
      </c>
      <c r="C174" s="34" t="s">
        <v>468</v>
      </c>
      <c r="D174" s="15">
        <v>93.988549618320604</v>
      </c>
      <c r="E174" s="35" t="s">
        <v>471</v>
      </c>
    </row>
    <row r="175" spans="1:6" x14ac:dyDescent="0.3">
      <c r="A175" s="34" t="s">
        <v>92</v>
      </c>
      <c r="B175" s="34" t="s">
        <v>60</v>
      </c>
      <c r="C175" s="34" t="s">
        <v>461</v>
      </c>
      <c r="D175" s="15">
        <v>93.806193806193804</v>
      </c>
      <c r="E175" s="35" t="s">
        <v>471</v>
      </c>
    </row>
    <row r="176" spans="1:6" x14ac:dyDescent="0.3">
      <c r="A176" s="7" t="s">
        <v>205</v>
      </c>
      <c r="B176" s="7" t="s">
        <v>60</v>
      </c>
      <c r="C176" s="7" t="s">
        <v>466</v>
      </c>
      <c r="D176" s="8">
        <v>93.557692307692321</v>
      </c>
      <c r="E176" s="6" t="s">
        <v>471</v>
      </c>
    </row>
    <row r="177" spans="1:6" x14ac:dyDescent="0.3">
      <c r="A177" s="7" t="s">
        <v>305</v>
      </c>
      <c r="B177" s="7" t="s">
        <v>60</v>
      </c>
      <c r="C177" s="7" t="s">
        <v>468</v>
      </c>
      <c r="D177" s="8">
        <v>93.416030534351151</v>
      </c>
      <c r="E177" s="6" t="s">
        <v>471</v>
      </c>
    </row>
    <row r="178" spans="1:6" x14ac:dyDescent="0.3">
      <c r="A178" s="7" t="s">
        <v>206</v>
      </c>
      <c r="B178" s="7" t="s">
        <v>60</v>
      </c>
      <c r="C178" s="7" t="s">
        <v>466</v>
      </c>
      <c r="D178" s="8">
        <v>93.173076923076934</v>
      </c>
      <c r="E178" s="6" t="s">
        <v>471</v>
      </c>
    </row>
    <row r="179" spans="1:6" x14ac:dyDescent="0.3">
      <c r="A179" s="7" t="s">
        <v>122</v>
      </c>
      <c r="B179" s="7" t="s">
        <v>60</v>
      </c>
      <c r="C179" s="7" t="s">
        <v>462</v>
      </c>
      <c r="D179" s="8">
        <v>92.714570858283437</v>
      </c>
      <c r="E179" s="6" t="s">
        <v>471</v>
      </c>
    </row>
    <row r="180" spans="1:6" x14ac:dyDescent="0.3">
      <c r="A180" s="7" t="s">
        <v>242</v>
      </c>
      <c r="B180" s="7" t="s">
        <v>60</v>
      </c>
      <c r="C180" s="7" t="s">
        <v>467</v>
      </c>
      <c r="D180" s="8">
        <v>91.064638783269942</v>
      </c>
      <c r="E180" s="6" t="s">
        <v>471</v>
      </c>
    </row>
    <row r="181" spans="1:6" x14ac:dyDescent="0.3">
      <c r="A181" s="7" t="s">
        <v>184</v>
      </c>
      <c r="B181" s="7" t="s">
        <v>60</v>
      </c>
      <c r="C181" s="7" t="s">
        <v>465</v>
      </c>
      <c r="D181" s="8">
        <v>89.94082840236689</v>
      </c>
      <c r="E181" s="6" t="s">
        <v>471</v>
      </c>
    </row>
    <row r="182" spans="1:6" x14ac:dyDescent="0.3">
      <c r="A182" s="7" t="s">
        <v>217</v>
      </c>
      <c r="B182" s="7" t="s">
        <v>60</v>
      </c>
      <c r="C182" s="7" t="s">
        <v>466</v>
      </c>
      <c r="D182" s="8">
        <v>86.442307692307708</v>
      </c>
      <c r="E182" s="6" t="s">
        <v>471</v>
      </c>
    </row>
    <row r="183" spans="1:6" x14ac:dyDescent="0.3">
      <c r="A183" s="7" t="s">
        <v>168</v>
      </c>
      <c r="B183" s="7" t="s">
        <v>60</v>
      </c>
      <c r="C183" s="7" t="s">
        <v>464</v>
      </c>
      <c r="D183" s="8">
        <v>83.977379830348738</v>
      </c>
      <c r="E183" s="6" t="s">
        <v>471</v>
      </c>
    </row>
    <row r="184" spans="1:6" x14ac:dyDescent="0.3">
      <c r="A184" s="7" t="s">
        <v>59</v>
      </c>
      <c r="B184" s="7" t="s">
        <v>60</v>
      </c>
      <c r="C184" s="7" t="s">
        <v>459</v>
      </c>
      <c r="D184" s="8">
        <v>80.851063829787236</v>
      </c>
      <c r="E184" s="6" t="s">
        <v>471</v>
      </c>
    </row>
    <row r="185" spans="1:6" x14ac:dyDescent="0.3">
      <c r="A185" s="7" t="s">
        <v>129</v>
      </c>
      <c r="B185" s="7" t="s">
        <v>60</v>
      </c>
      <c r="C185" s="7" t="s">
        <v>462</v>
      </c>
      <c r="D185" s="8">
        <v>76.34730538922156</v>
      </c>
      <c r="E185" s="6" t="s">
        <v>471</v>
      </c>
    </row>
    <row r="186" spans="1:6" x14ac:dyDescent="0.3">
      <c r="A186" s="7" t="s">
        <v>131</v>
      </c>
      <c r="B186" s="7" t="s">
        <v>60</v>
      </c>
      <c r="C186" s="7" t="s">
        <v>462</v>
      </c>
      <c r="D186" s="8">
        <v>72.954091816367267</v>
      </c>
      <c r="E186" s="6" t="s">
        <v>471</v>
      </c>
    </row>
    <row r="187" spans="1:6" x14ac:dyDescent="0.3">
      <c r="A187" s="7" t="s">
        <v>219</v>
      </c>
      <c r="B187" s="7" t="s">
        <v>60</v>
      </c>
      <c r="C187" s="7" t="s">
        <v>466</v>
      </c>
      <c r="D187" s="8">
        <v>57.596153846153854</v>
      </c>
      <c r="E187" s="6" t="s">
        <v>471</v>
      </c>
    </row>
    <row r="188" spans="1:6" x14ac:dyDescent="0.3">
      <c r="A188" s="7" t="s">
        <v>135</v>
      </c>
      <c r="B188" s="7" t="s">
        <v>60</v>
      </c>
      <c r="C188" s="7" t="s">
        <v>462</v>
      </c>
      <c r="D188" s="8">
        <v>54.291417165668662</v>
      </c>
      <c r="E188" s="6" t="s">
        <v>471</v>
      </c>
    </row>
    <row r="189" spans="1:6" x14ac:dyDescent="0.3">
      <c r="A189" s="7" t="s">
        <v>225</v>
      </c>
      <c r="B189" s="7" t="s">
        <v>60</v>
      </c>
      <c r="C189" s="7" t="s">
        <v>466</v>
      </c>
      <c r="D189" s="8">
        <v>45.480769230769234</v>
      </c>
      <c r="E189" s="6" t="s">
        <v>471</v>
      </c>
    </row>
    <row r="190" spans="1:6" x14ac:dyDescent="0.3">
      <c r="A190" s="7" t="s">
        <v>232</v>
      </c>
      <c r="B190" s="7" t="s">
        <v>60</v>
      </c>
      <c r="C190" s="7" t="s">
        <v>466</v>
      </c>
      <c r="D190" s="8">
        <v>0</v>
      </c>
      <c r="E190" s="6" t="s">
        <v>471</v>
      </c>
    </row>
    <row r="191" spans="1:6" x14ac:dyDescent="0.3">
      <c r="A191" s="7"/>
      <c r="B191" s="7"/>
      <c r="C191" s="7"/>
      <c r="D191" s="8"/>
    </row>
    <row r="192" spans="1:6" x14ac:dyDescent="0.3">
      <c r="A192" s="34" t="s">
        <v>372</v>
      </c>
      <c r="B192" s="34" t="s">
        <v>84</v>
      </c>
      <c r="C192" s="34" t="s">
        <v>470</v>
      </c>
      <c r="D192" s="15">
        <v>96.728971962616825</v>
      </c>
      <c r="E192" s="35" t="s">
        <v>471</v>
      </c>
      <c r="F192" s="36">
        <v>561.66320157285213</v>
      </c>
    </row>
    <row r="193" spans="1:6" x14ac:dyDescent="0.3">
      <c r="A193" s="34" t="s">
        <v>280</v>
      </c>
      <c r="B193" s="34" t="s">
        <v>84</v>
      </c>
      <c r="C193" s="34" t="s">
        <v>468</v>
      </c>
      <c r="D193" s="15">
        <v>96.087786259541986</v>
      </c>
      <c r="E193" s="35" t="s">
        <v>471</v>
      </c>
    </row>
    <row r="194" spans="1:6" x14ac:dyDescent="0.3">
      <c r="A194" s="34" t="s">
        <v>287</v>
      </c>
      <c r="B194" s="34" t="s">
        <v>84</v>
      </c>
      <c r="C194" s="34" t="s">
        <v>468</v>
      </c>
      <c r="D194" s="15">
        <v>95.610687022900748</v>
      </c>
      <c r="E194" s="35" t="s">
        <v>471</v>
      </c>
    </row>
    <row r="195" spans="1:6" x14ac:dyDescent="0.3">
      <c r="A195" s="34" t="s">
        <v>83</v>
      </c>
      <c r="B195" s="34" t="s">
        <v>84</v>
      </c>
      <c r="C195" s="34" t="s">
        <v>460</v>
      </c>
      <c r="D195" s="15">
        <v>93.737574552683895</v>
      </c>
      <c r="E195" s="35" t="s">
        <v>471</v>
      </c>
    </row>
    <row r="196" spans="1:6" x14ac:dyDescent="0.3">
      <c r="A196" s="34" t="s">
        <v>403</v>
      </c>
      <c r="B196" s="34" t="s">
        <v>84</v>
      </c>
      <c r="C196" s="34" t="s">
        <v>470</v>
      </c>
      <c r="D196" s="15">
        <v>90.809968847352025</v>
      </c>
      <c r="E196" s="35" t="s">
        <v>471</v>
      </c>
    </row>
    <row r="197" spans="1:6" x14ac:dyDescent="0.3">
      <c r="A197" s="34" t="s">
        <v>245</v>
      </c>
      <c r="B197" s="34" t="s">
        <v>84</v>
      </c>
      <c r="C197" s="34" t="s">
        <v>467</v>
      </c>
      <c r="D197" s="15">
        <v>88.688212927756638</v>
      </c>
      <c r="E197" s="35" t="s">
        <v>471</v>
      </c>
    </row>
    <row r="198" spans="1:6" x14ac:dyDescent="0.3">
      <c r="A198" s="7" t="s">
        <v>426</v>
      </c>
      <c r="B198" s="7" t="s">
        <v>84</v>
      </c>
      <c r="C198" s="7" t="s">
        <v>470</v>
      </c>
      <c r="D198" s="8">
        <v>74.112149532710291</v>
      </c>
      <c r="E198" s="6" t="s">
        <v>471</v>
      </c>
    </row>
    <row r="199" spans="1:6" x14ac:dyDescent="0.3">
      <c r="A199" s="7" t="s">
        <v>136</v>
      </c>
      <c r="B199" s="7" t="s">
        <v>84</v>
      </c>
      <c r="C199" s="7" t="s">
        <v>462</v>
      </c>
      <c r="D199" s="8">
        <v>0</v>
      </c>
      <c r="E199" s="6" t="s">
        <v>471</v>
      </c>
    </row>
    <row r="200" spans="1:6" x14ac:dyDescent="0.3">
      <c r="A200" s="7" t="s">
        <v>177</v>
      </c>
      <c r="B200" s="7" t="s">
        <v>84</v>
      </c>
      <c r="C200" s="7" t="s">
        <v>464</v>
      </c>
      <c r="D200" s="8">
        <v>0</v>
      </c>
      <c r="E200" s="6" t="s">
        <v>471</v>
      </c>
    </row>
    <row r="201" spans="1:6" x14ac:dyDescent="0.3">
      <c r="A201" s="7"/>
      <c r="B201" s="7"/>
      <c r="C201" s="7"/>
      <c r="D201" s="8"/>
    </row>
    <row r="202" spans="1:6" x14ac:dyDescent="0.3">
      <c r="A202" s="34" t="s">
        <v>254</v>
      </c>
      <c r="B202" s="34" t="s">
        <v>255</v>
      </c>
      <c r="C202" s="34" t="s">
        <v>467</v>
      </c>
      <c r="D202" s="15">
        <v>0</v>
      </c>
      <c r="E202" s="35" t="s">
        <v>471</v>
      </c>
      <c r="F202" s="36">
        <v>0</v>
      </c>
    </row>
    <row r="203" spans="1:6" x14ac:dyDescent="0.3">
      <c r="A203" s="34" t="s">
        <v>444</v>
      </c>
      <c r="B203" s="34" t="s">
        <v>255</v>
      </c>
      <c r="C203" s="34" t="s">
        <v>470</v>
      </c>
      <c r="D203" s="15">
        <v>0</v>
      </c>
      <c r="E203" s="35" t="s">
        <v>471</v>
      </c>
    </row>
    <row r="204" spans="1:6" x14ac:dyDescent="0.3">
      <c r="A204" s="34" t="s">
        <v>451</v>
      </c>
      <c r="B204" s="34" t="s">
        <v>255</v>
      </c>
      <c r="C204" s="34" t="s">
        <v>470</v>
      </c>
      <c r="D204" s="15">
        <v>0</v>
      </c>
      <c r="E204" s="35" t="s">
        <v>471</v>
      </c>
    </row>
    <row r="205" spans="1:6" x14ac:dyDescent="0.3">
      <c r="A205" s="34" t="s">
        <v>452</v>
      </c>
      <c r="B205" s="34" t="s">
        <v>255</v>
      </c>
      <c r="C205" s="34" t="s">
        <v>470</v>
      </c>
      <c r="D205" s="15">
        <v>0</v>
      </c>
      <c r="E205" s="35" t="s">
        <v>471</v>
      </c>
    </row>
    <row r="206" spans="1:6" x14ac:dyDescent="0.3">
      <c r="A206" s="7"/>
      <c r="B206" s="7"/>
      <c r="C206" s="7"/>
      <c r="D206" s="8"/>
    </row>
    <row r="207" spans="1:6" x14ac:dyDescent="0.3">
      <c r="A207" s="34" t="s">
        <v>367</v>
      </c>
      <c r="B207" s="34" t="s">
        <v>95</v>
      </c>
      <c r="C207" s="34" t="s">
        <v>470</v>
      </c>
      <c r="D207" s="15">
        <v>100</v>
      </c>
      <c r="E207" s="35" t="s">
        <v>471</v>
      </c>
      <c r="F207" s="36">
        <v>579.16903870418651</v>
      </c>
    </row>
    <row r="208" spans="1:6" x14ac:dyDescent="0.3">
      <c r="A208" s="34" t="s">
        <v>370</v>
      </c>
      <c r="B208" s="34" t="s">
        <v>95</v>
      </c>
      <c r="C208" s="34" t="s">
        <v>470</v>
      </c>
      <c r="D208" s="15">
        <v>98.785046728971977</v>
      </c>
      <c r="E208" s="35" t="s">
        <v>471</v>
      </c>
    </row>
    <row r="209" spans="1:6" x14ac:dyDescent="0.3">
      <c r="A209" s="34" t="s">
        <v>94</v>
      </c>
      <c r="B209" s="34" t="s">
        <v>95</v>
      </c>
      <c r="C209" s="34" t="s">
        <v>461</v>
      </c>
      <c r="D209" s="15">
        <v>95.904095904095897</v>
      </c>
      <c r="E209" s="35" t="s">
        <v>471</v>
      </c>
    </row>
    <row r="210" spans="1:6" x14ac:dyDescent="0.3">
      <c r="A210" s="34" t="s">
        <v>379</v>
      </c>
      <c r="B210" s="34" t="s">
        <v>95</v>
      </c>
      <c r="C210" s="34" t="s">
        <v>470</v>
      </c>
      <c r="D210" s="15">
        <v>95.140186915887853</v>
      </c>
      <c r="E210" s="35" t="s">
        <v>471</v>
      </c>
    </row>
    <row r="211" spans="1:6" x14ac:dyDescent="0.3">
      <c r="A211" s="34" t="s">
        <v>293</v>
      </c>
      <c r="B211" s="34" t="s">
        <v>95</v>
      </c>
      <c r="C211" s="34" t="s">
        <v>468</v>
      </c>
      <c r="D211" s="15">
        <v>94.94274809160305</v>
      </c>
      <c r="E211" s="35" t="s">
        <v>471</v>
      </c>
    </row>
    <row r="212" spans="1:6" x14ac:dyDescent="0.3">
      <c r="A212" s="34" t="s">
        <v>351</v>
      </c>
      <c r="B212" s="34" t="s">
        <v>95</v>
      </c>
      <c r="C212" s="34" t="s">
        <v>469</v>
      </c>
      <c r="D212" s="15">
        <v>94.396961063627728</v>
      </c>
      <c r="E212" s="35" t="s">
        <v>471</v>
      </c>
    </row>
    <row r="213" spans="1:6" x14ac:dyDescent="0.3">
      <c r="A213" s="7" t="s">
        <v>391</v>
      </c>
      <c r="B213" s="7" t="s">
        <v>95</v>
      </c>
      <c r="C213" s="7" t="s">
        <v>470</v>
      </c>
      <c r="D213" s="8">
        <v>93.644859813084111</v>
      </c>
      <c r="E213" s="6" t="s">
        <v>471</v>
      </c>
    </row>
    <row r="214" spans="1:6" x14ac:dyDescent="0.3">
      <c r="A214" s="7" t="s">
        <v>412</v>
      </c>
      <c r="B214" s="7" t="s">
        <v>95</v>
      </c>
      <c r="C214" s="7" t="s">
        <v>470</v>
      </c>
      <c r="D214" s="8">
        <v>86.355140186915875</v>
      </c>
      <c r="E214" s="6" t="s">
        <v>471</v>
      </c>
    </row>
    <row r="215" spans="1:6" x14ac:dyDescent="0.3">
      <c r="A215" s="7" t="s">
        <v>253</v>
      </c>
      <c r="B215" s="7" t="s">
        <v>95</v>
      </c>
      <c r="C215" s="7" t="s">
        <v>467</v>
      </c>
      <c r="D215" s="8">
        <v>0</v>
      </c>
      <c r="E215" s="6" t="s">
        <v>471</v>
      </c>
    </row>
    <row r="216" spans="1:6" x14ac:dyDescent="0.3">
      <c r="A216" s="7" t="s">
        <v>341</v>
      </c>
      <c r="B216" s="7" t="s">
        <v>95</v>
      </c>
      <c r="C216" s="7" t="s">
        <v>468</v>
      </c>
      <c r="D216" s="8">
        <v>0</v>
      </c>
      <c r="E216" s="6" t="s">
        <v>471</v>
      </c>
    </row>
    <row r="217" spans="1:6" x14ac:dyDescent="0.3">
      <c r="A217" s="7"/>
      <c r="B217" s="7"/>
      <c r="C217" s="7"/>
      <c r="D217" s="8"/>
    </row>
    <row r="218" spans="1:6" x14ac:dyDescent="0.3">
      <c r="A218" s="34" t="s">
        <v>179</v>
      </c>
      <c r="B218" s="34" t="s">
        <v>180</v>
      </c>
      <c r="C218" s="34" t="s">
        <v>465</v>
      </c>
      <c r="D218" s="15">
        <v>100</v>
      </c>
      <c r="E218" s="35" t="s">
        <v>471</v>
      </c>
      <c r="F218" s="36">
        <v>553.01915439676736</v>
      </c>
    </row>
    <row r="219" spans="1:6" x14ac:dyDescent="0.3">
      <c r="A219" s="34" t="s">
        <v>275</v>
      </c>
      <c r="B219" s="34" t="s">
        <v>180</v>
      </c>
      <c r="C219" s="34" t="s">
        <v>468</v>
      </c>
      <c r="D219" s="15">
        <v>97.073791348600508</v>
      </c>
      <c r="E219" s="35" t="s">
        <v>471</v>
      </c>
    </row>
    <row r="220" spans="1:6" x14ac:dyDescent="0.3">
      <c r="A220" s="34" t="s">
        <v>199</v>
      </c>
      <c r="B220" s="34" t="s">
        <v>180</v>
      </c>
      <c r="C220" s="34" t="s">
        <v>466</v>
      </c>
      <c r="D220" s="15">
        <v>95.384615384615401</v>
      </c>
      <c r="E220" s="35" t="s">
        <v>471</v>
      </c>
    </row>
    <row r="221" spans="1:6" x14ac:dyDescent="0.3">
      <c r="A221" s="34" t="s">
        <v>378</v>
      </c>
      <c r="B221" s="34" t="s">
        <v>180</v>
      </c>
      <c r="C221" s="34" t="s">
        <v>470</v>
      </c>
      <c r="D221" s="15">
        <v>95.140186915887853</v>
      </c>
      <c r="E221" s="35" t="s">
        <v>471</v>
      </c>
    </row>
    <row r="222" spans="1:6" x14ac:dyDescent="0.3">
      <c r="A222" s="34" t="s">
        <v>402</v>
      </c>
      <c r="B222" s="34" t="s">
        <v>180</v>
      </c>
      <c r="C222" s="34" t="s">
        <v>470</v>
      </c>
      <c r="D222" s="15">
        <v>91.214953271028037</v>
      </c>
      <c r="E222" s="35" t="s">
        <v>471</v>
      </c>
    </row>
    <row r="223" spans="1:6" x14ac:dyDescent="0.3">
      <c r="A223" s="34" t="s">
        <v>424</v>
      </c>
      <c r="B223" s="34" t="s">
        <v>180</v>
      </c>
      <c r="C223" s="34" t="s">
        <v>470</v>
      </c>
      <c r="D223" s="15">
        <v>74.205607476635521</v>
      </c>
      <c r="E223" s="35" t="s">
        <v>471</v>
      </c>
    </row>
    <row r="224" spans="1:6" x14ac:dyDescent="0.3">
      <c r="A224" s="7" t="s">
        <v>430</v>
      </c>
      <c r="B224" s="7" t="s">
        <v>180</v>
      </c>
      <c r="C224" s="7" t="s">
        <v>470</v>
      </c>
      <c r="D224" s="8">
        <v>66.386292834890952</v>
      </c>
      <c r="E224" s="6" t="s">
        <v>471</v>
      </c>
    </row>
    <row r="225" spans="1:6" x14ac:dyDescent="0.3">
      <c r="A225" s="7" t="s">
        <v>360</v>
      </c>
      <c r="B225" s="7" t="s">
        <v>180</v>
      </c>
      <c r="C225" s="7" t="s">
        <v>469</v>
      </c>
      <c r="D225" s="8">
        <v>66.096866096866108</v>
      </c>
      <c r="E225" s="6" t="s">
        <v>471</v>
      </c>
    </row>
    <row r="226" spans="1:6" x14ac:dyDescent="0.3">
      <c r="A226" s="7" t="s">
        <v>363</v>
      </c>
      <c r="B226" s="7" t="s">
        <v>180</v>
      </c>
      <c r="C226" s="7" t="s">
        <v>469</v>
      </c>
      <c r="D226" s="8">
        <v>48.812915479582131</v>
      </c>
      <c r="E226" s="6" t="s">
        <v>471</v>
      </c>
    </row>
    <row r="227" spans="1:6" x14ac:dyDescent="0.3">
      <c r="A227" s="7" t="s">
        <v>439</v>
      </c>
      <c r="B227" s="7" t="s">
        <v>180</v>
      </c>
      <c r="C227" s="7" t="s">
        <v>470</v>
      </c>
      <c r="D227" s="8">
        <v>39.719626168224295</v>
      </c>
      <c r="E227" s="6" t="s">
        <v>471</v>
      </c>
    </row>
    <row r="228" spans="1:6" x14ac:dyDescent="0.3">
      <c r="A228" s="7" t="s">
        <v>344</v>
      </c>
      <c r="B228" s="7" t="s">
        <v>180</v>
      </c>
      <c r="C228" s="7" t="s">
        <v>468</v>
      </c>
      <c r="D228" s="8">
        <v>0</v>
      </c>
      <c r="E228" s="6" t="s">
        <v>471</v>
      </c>
    </row>
    <row r="229" spans="1:6" x14ac:dyDescent="0.3">
      <c r="A229" s="7" t="s">
        <v>447</v>
      </c>
      <c r="B229" s="7" t="s">
        <v>180</v>
      </c>
      <c r="C229" s="7" t="s">
        <v>470</v>
      </c>
      <c r="D229" s="8">
        <v>0</v>
      </c>
      <c r="E229" s="6" t="s">
        <v>471</v>
      </c>
    </row>
    <row r="230" spans="1:6" x14ac:dyDescent="0.3">
      <c r="A230" s="7"/>
      <c r="B230" s="7"/>
      <c r="C230" s="7"/>
      <c r="D230" s="8"/>
    </row>
    <row r="231" spans="1:6" x14ac:dyDescent="0.3">
      <c r="A231" s="34" t="s">
        <v>283</v>
      </c>
      <c r="B231" s="34" t="s">
        <v>173</v>
      </c>
      <c r="C231" s="34" t="s">
        <v>468</v>
      </c>
      <c r="D231" s="15">
        <v>96.087786259541971</v>
      </c>
      <c r="E231" s="35" t="s">
        <v>471</v>
      </c>
      <c r="F231" s="36">
        <v>469.77442683204725</v>
      </c>
    </row>
    <row r="232" spans="1:6" x14ac:dyDescent="0.3">
      <c r="A232" s="34" t="s">
        <v>297</v>
      </c>
      <c r="B232" s="34" t="s">
        <v>173</v>
      </c>
      <c r="C232" s="34" t="s">
        <v>468</v>
      </c>
      <c r="D232" s="15">
        <v>94.274809160305338</v>
      </c>
      <c r="E232" s="35" t="s">
        <v>471</v>
      </c>
    </row>
    <row r="233" spans="1:6" x14ac:dyDescent="0.3">
      <c r="A233" s="34" t="s">
        <v>322</v>
      </c>
      <c r="B233" s="34" t="s">
        <v>173</v>
      </c>
      <c r="C233" s="34" t="s">
        <v>468</v>
      </c>
      <c r="D233" s="15">
        <v>89.599236641221381</v>
      </c>
      <c r="E233" s="35" t="s">
        <v>471</v>
      </c>
    </row>
    <row r="234" spans="1:6" x14ac:dyDescent="0.3">
      <c r="A234" s="34" t="s">
        <v>411</v>
      </c>
      <c r="B234" s="34" t="s">
        <v>173</v>
      </c>
      <c r="C234" s="34" t="s">
        <v>470</v>
      </c>
      <c r="D234" s="15">
        <v>87.570093457943912</v>
      </c>
      <c r="E234" s="35" t="s">
        <v>471</v>
      </c>
    </row>
    <row r="235" spans="1:6" x14ac:dyDescent="0.3">
      <c r="A235" s="34" t="s">
        <v>172</v>
      </c>
      <c r="B235" s="34" t="s">
        <v>173</v>
      </c>
      <c r="C235" s="34" t="s">
        <v>464</v>
      </c>
      <c r="D235" s="15">
        <v>57.681432610744586</v>
      </c>
      <c r="E235" s="35" t="s">
        <v>471</v>
      </c>
    </row>
    <row r="236" spans="1:6" x14ac:dyDescent="0.3">
      <c r="A236" s="34" t="s">
        <v>330</v>
      </c>
      <c r="B236" s="34" t="s">
        <v>173</v>
      </c>
      <c r="C236" s="34" t="s">
        <v>468</v>
      </c>
      <c r="D236" s="15">
        <v>44.561068702290079</v>
      </c>
      <c r="E236" s="35" t="s">
        <v>471</v>
      </c>
    </row>
    <row r="237" spans="1:6" x14ac:dyDescent="0.3">
      <c r="A237" s="7" t="s">
        <v>445</v>
      </c>
      <c r="B237" s="7" t="s">
        <v>173</v>
      </c>
      <c r="C237" s="7" t="s">
        <v>470</v>
      </c>
      <c r="D237" s="8">
        <v>0</v>
      </c>
      <c r="E237" s="6" t="s">
        <v>471</v>
      </c>
    </row>
    <row r="238" spans="1:6" x14ac:dyDescent="0.3">
      <c r="A238" s="7"/>
      <c r="B238" s="7"/>
      <c r="C238" s="7"/>
      <c r="D238" s="8"/>
    </row>
    <row r="239" spans="1:6" x14ac:dyDescent="0.3">
      <c r="A239" s="7" t="s">
        <v>48</v>
      </c>
      <c r="B239" s="7" t="s">
        <v>49</v>
      </c>
      <c r="C239" s="7" t="s">
        <v>457</v>
      </c>
      <c r="D239" s="8">
        <v>0</v>
      </c>
      <c r="E239" s="6" t="s">
        <v>473</v>
      </c>
      <c r="F239" s="38">
        <v>0</v>
      </c>
    </row>
    <row r="240" spans="1:6" x14ac:dyDescent="0.3">
      <c r="A240" s="7" t="s">
        <v>73</v>
      </c>
      <c r="B240" s="7" t="s">
        <v>49</v>
      </c>
      <c r="C240" s="7" t="s">
        <v>460</v>
      </c>
      <c r="D240" s="8">
        <v>0</v>
      </c>
      <c r="E240" s="6" t="s">
        <v>473</v>
      </c>
    </row>
    <row r="241" spans="1:6" x14ac:dyDescent="0.3">
      <c r="A241" s="7" t="s">
        <v>100</v>
      </c>
      <c r="B241" s="7" t="s">
        <v>49</v>
      </c>
      <c r="C241" s="7" t="s">
        <v>461</v>
      </c>
      <c r="D241" s="8">
        <v>0</v>
      </c>
      <c r="E241" s="6" t="s">
        <v>473</v>
      </c>
    </row>
    <row r="242" spans="1:6" x14ac:dyDescent="0.3">
      <c r="A242" s="7" t="s">
        <v>170</v>
      </c>
      <c r="B242" s="7" t="s">
        <v>49</v>
      </c>
      <c r="C242" s="7" t="s">
        <v>464</v>
      </c>
      <c r="D242" s="8">
        <v>0</v>
      </c>
      <c r="E242" s="6" t="s">
        <v>473</v>
      </c>
    </row>
    <row r="243" spans="1:6" x14ac:dyDescent="0.3">
      <c r="A243" s="7" t="s">
        <v>338</v>
      </c>
      <c r="B243" s="7" t="s">
        <v>49</v>
      </c>
      <c r="C243" s="7" t="s">
        <v>468</v>
      </c>
      <c r="D243" s="8">
        <v>0</v>
      </c>
      <c r="E243" s="6" t="s">
        <v>473</v>
      </c>
    </row>
    <row r="244" spans="1:6" x14ac:dyDescent="0.3">
      <c r="A244" s="7"/>
      <c r="B244" s="7"/>
      <c r="C244" s="7"/>
      <c r="D244" s="8"/>
    </row>
    <row r="245" spans="1:6" x14ac:dyDescent="0.3">
      <c r="A245" s="34" t="s">
        <v>282</v>
      </c>
      <c r="B245" s="34" t="s">
        <v>43</v>
      </c>
      <c r="C245" s="34" t="s">
        <v>468</v>
      </c>
      <c r="D245" s="15">
        <v>96.564885496183223</v>
      </c>
      <c r="E245" s="35" t="s">
        <v>471</v>
      </c>
      <c r="F245" s="36">
        <v>559.08682777347599</v>
      </c>
    </row>
    <row r="246" spans="1:6" x14ac:dyDescent="0.3">
      <c r="A246" s="34" t="s">
        <v>42</v>
      </c>
      <c r="B246" s="34" t="s">
        <v>43</v>
      </c>
      <c r="C246" s="34" t="s">
        <v>457</v>
      </c>
      <c r="D246" s="15">
        <v>95.468589083419161</v>
      </c>
      <c r="E246" s="35" t="s">
        <v>471</v>
      </c>
    </row>
    <row r="247" spans="1:6" x14ac:dyDescent="0.3">
      <c r="A247" s="34" t="s">
        <v>182</v>
      </c>
      <c r="B247" s="34" t="s">
        <v>43</v>
      </c>
      <c r="C247" s="34" t="s">
        <v>465</v>
      </c>
      <c r="D247" s="15">
        <v>95.364891518737693</v>
      </c>
      <c r="E247" s="35" t="s">
        <v>471</v>
      </c>
    </row>
    <row r="248" spans="1:6" x14ac:dyDescent="0.3">
      <c r="A248" s="34" t="s">
        <v>385</v>
      </c>
      <c r="B248" s="34" t="s">
        <v>43</v>
      </c>
      <c r="C248" s="34" t="s">
        <v>470</v>
      </c>
      <c r="D248" s="15">
        <v>94.672897196261701</v>
      </c>
      <c r="E248" s="35" t="s">
        <v>471</v>
      </c>
    </row>
    <row r="249" spans="1:6" x14ac:dyDescent="0.3">
      <c r="A249" s="34" t="s">
        <v>244</v>
      </c>
      <c r="B249" s="34" t="s">
        <v>43</v>
      </c>
      <c r="C249" s="34" t="s">
        <v>467</v>
      </c>
      <c r="D249" s="15">
        <v>89.258555133079838</v>
      </c>
      <c r="E249" s="35" t="s">
        <v>471</v>
      </c>
    </row>
    <row r="250" spans="1:6" x14ac:dyDescent="0.3">
      <c r="A250" s="34" t="s">
        <v>410</v>
      </c>
      <c r="B250" s="34" t="s">
        <v>43</v>
      </c>
      <c r="C250" s="34" t="s">
        <v>470</v>
      </c>
      <c r="D250" s="15">
        <v>87.757009345794387</v>
      </c>
      <c r="E250" s="35" t="s">
        <v>471</v>
      </c>
    </row>
    <row r="251" spans="1:6" x14ac:dyDescent="0.3">
      <c r="A251" s="7" t="s">
        <v>185</v>
      </c>
      <c r="B251" s="7" t="s">
        <v>43</v>
      </c>
      <c r="C251" s="7" t="s">
        <v>465</v>
      </c>
      <c r="D251" s="8">
        <v>86.686390532544394</v>
      </c>
      <c r="E251" s="6" t="s">
        <v>471</v>
      </c>
    </row>
    <row r="252" spans="1:6" x14ac:dyDescent="0.3">
      <c r="A252" s="7" t="s">
        <v>188</v>
      </c>
      <c r="B252" s="7" t="s">
        <v>43</v>
      </c>
      <c r="C252" s="7" t="s">
        <v>465</v>
      </c>
      <c r="D252" s="8">
        <v>59.467455621301802</v>
      </c>
      <c r="E252" s="6" t="s">
        <v>471</v>
      </c>
    </row>
    <row r="253" spans="1:6" x14ac:dyDescent="0.3">
      <c r="A253" s="7"/>
      <c r="B253" s="7"/>
      <c r="C253" s="7"/>
      <c r="D253" s="8"/>
    </row>
    <row r="254" spans="1:6" x14ac:dyDescent="0.3">
      <c r="A254" s="34" t="s">
        <v>348</v>
      </c>
      <c r="B254" s="34" t="s">
        <v>64</v>
      </c>
      <c r="C254" s="34" t="s">
        <v>469</v>
      </c>
      <c r="D254" s="15">
        <v>100</v>
      </c>
      <c r="E254" s="35" t="s">
        <v>471</v>
      </c>
      <c r="F254" s="36">
        <v>585.7171281554256</v>
      </c>
    </row>
    <row r="255" spans="1:6" x14ac:dyDescent="0.3">
      <c r="A255" s="34" t="s">
        <v>150</v>
      </c>
      <c r="B255" s="34" t="s">
        <v>64</v>
      </c>
      <c r="C255" s="34" t="s">
        <v>464</v>
      </c>
      <c r="D255" s="15">
        <v>97.926484448633332</v>
      </c>
      <c r="E255" s="35" t="s">
        <v>471</v>
      </c>
    </row>
    <row r="256" spans="1:6" x14ac:dyDescent="0.3">
      <c r="A256" s="34" t="s">
        <v>151</v>
      </c>
      <c r="B256" s="34" t="s">
        <v>64</v>
      </c>
      <c r="C256" s="34" t="s">
        <v>464</v>
      </c>
      <c r="D256" s="15">
        <v>97.455230914231848</v>
      </c>
      <c r="E256" s="35" t="s">
        <v>471</v>
      </c>
    </row>
    <row r="257" spans="1:5" x14ac:dyDescent="0.3">
      <c r="A257" s="34" t="s">
        <v>82</v>
      </c>
      <c r="B257" s="34" t="s">
        <v>64</v>
      </c>
      <c r="C257" s="34" t="s">
        <v>460</v>
      </c>
      <c r="D257" s="15">
        <v>97.216699801192846</v>
      </c>
      <c r="E257" s="35" t="s">
        <v>471</v>
      </c>
    </row>
    <row r="258" spans="1:5" x14ac:dyDescent="0.3">
      <c r="A258" s="34" t="s">
        <v>274</v>
      </c>
      <c r="B258" s="34" t="s">
        <v>64</v>
      </c>
      <c r="C258" s="34" t="s">
        <v>468</v>
      </c>
      <c r="D258" s="15">
        <v>97.13740458015269</v>
      </c>
      <c r="E258" s="35" t="s">
        <v>471</v>
      </c>
    </row>
    <row r="259" spans="1:5" x14ac:dyDescent="0.3">
      <c r="A259" s="34" t="s">
        <v>374</v>
      </c>
      <c r="B259" s="34" t="s">
        <v>64</v>
      </c>
      <c r="C259" s="34" t="s">
        <v>470</v>
      </c>
      <c r="D259" s="15">
        <v>95.98130841121494</v>
      </c>
      <c r="E259" s="35" t="s">
        <v>471</v>
      </c>
    </row>
    <row r="260" spans="1:5" x14ac:dyDescent="0.3">
      <c r="A260" s="7" t="s">
        <v>383</v>
      </c>
      <c r="B260" s="7" t="s">
        <v>64</v>
      </c>
      <c r="C260" s="7" t="s">
        <v>470</v>
      </c>
      <c r="D260" s="8">
        <v>94.766355140186917</v>
      </c>
      <c r="E260" s="6" t="s">
        <v>471</v>
      </c>
    </row>
    <row r="261" spans="1:5" x14ac:dyDescent="0.3">
      <c r="A261" s="7" t="s">
        <v>393</v>
      </c>
      <c r="B261" s="7" t="s">
        <v>64</v>
      </c>
      <c r="C261" s="7" t="s">
        <v>470</v>
      </c>
      <c r="D261" s="8">
        <v>92.990654205607484</v>
      </c>
      <c r="E261" s="6" t="s">
        <v>471</v>
      </c>
    </row>
    <row r="262" spans="1:5" x14ac:dyDescent="0.3">
      <c r="A262" s="7" t="s">
        <v>396</v>
      </c>
      <c r="B262" s="7" t="s">
        <v>64</v>
      </c>
      <c r="C262" s="7" t="s">
        <v>470</v>
      </c>
      <c r="D262" s="8">
        <v>92.429906542056045</v>
      </c>
      <c r="E262" s="6" t="s">
        <v>471</v>
      </c>
    </row>
    <row r="263" spans="1:5" x14ac:dyDescent="0.3">
      <c r="A263" s="7" t="s">
        <v>353</v>
      </c>
      <c r="B263" s="7" t="s">
        <v>64</v>
      </c>
      <c r="C263" s="7" t="s">
        <v>469</v>
      </c>
      <c r="D263" s="8">
        <v>91.358024691358011</v>
      </c>
      <c r="E263" s="6" t="s">
        <v>471</v>
      </c>
    </row>
    <row r="264" spans="1:5" x14ac:dyDescent="0.3">
      <c r="A264" s="7" t="s">
        <v>404</v>
      </c>
      <c r="B264" s="7" t="s">
        <v>64</v>
      </c>
      <c r="C264" s="7" t="s">
        <v>470</v>
      </c>
      <c r="D264" s="8">
        <v>90.311526479750768</v>
      </c>
      <c r="E264" s="6" t="s">
        <v>471</v>
      </c>
    </row>
    <row r="265" spans="1:5" x14ac:dyDescent="0.3">
      <c r="A265" s="7" t="s">
        <v>422</v>
      </c>
      <c r="B265" s="7" t="s">
        <v>64</v>
      </c>
      <c r="C265" s="7" t="s">
        <v>470</v>
      </c>
      <c r="D265" s="8">
        <v>77.196261682242977</v>
      </c>
      <c r="E265" s="6" t="s">
        <v>471</v>
      </c>
    </row>
    <row r="266" spans="1:5" x14ac:dyDescent="0.3">
      <c r="A266" s="7" t="s">
        <v>63</v>
      </c>
      <c r="B266" s="7" t="s">
        <v>64</v>
      </c>
      <c r="C266" s="7" t="s">
        <v>459</v>
      </c>
      <c r="D266" s="8">
        <v>72.340425531914889</v>
      </c>
      <c r="E266" s="6" t="s">
        <v>471</v>
      </c>
    </row>
    <row r="267" spans="1:5" x14ac:dyDescent="0.3">
      <c r="A267" s="7" t="s">
        <v>218</v>
      </c>
      <c r="B267" s="7" t="s">
        <v>64</v>
      </c>
      <c r="C267" s="7" t="s">
        <v>466</v>
      </c>
      <c r="D267" s="8">
        <v>63.173076923076934</v>
      </c>
      <c r="E267" s="6" t="s">
        <v>471</v>
      </c>
    </row>
    <row r="268" spans="1:5" x14ac:dyDescent="0.3">
      <c r="A268" s="7" t="s">
        <v>189</v>
      </c>
      <c r="B268" s="7" t="s">
        <v>64</v>
      </c>
      <c r="C268" s="7" t="s">
        <v>465</v>
      </c>
      <c r="D268" s="8">
        <v>53.550295857988182</v>
      </c>
      <c r="E268" s="6" t="s">
        <v>471</v>
      </c>
    </row>
    <row r="269" spans="1:5" x14ac:dyDescent="0.3">
      <c r="A269" s="7" t="s">
        <v>438</v>
      </c>
      <c r="B269" s="7" t="s">
        <v>64</v>
      </c>
      <c r="C269" s="7" t="s">
        <v>470</v>
      </c>
      <c r="D269" s="8">
        <v>41.869158878504678</v>
      </c>
      <c r="E269" s="6" t="s">
        <v>471</v>
      </c>
    </row>
    <row r="270" spans="1:5" x14ac:dyDescent="0.3">
      <c r="A270" s="7" t="s">
        <v>364</v>
      </c>
      <c r="B270" s="7" t="s">
        <v>64</v>
      </c>
      <c r="C270" s="7" t="s">
        <v>469</v>
      </c>
      <c r="D270" s="8">
        <v>35.612535612535609</v>
      </c>
      <c r="E270" s="6" t="s">
        <v>471</v>
      </c>
    </row>
    <row r="271" spans="1:5" x14ac:dyDescent="0.3">
      <c r="A271" s="7" t="s">
        <v>71</v>
      </c>
      <c r="B271" s="7" t="s">
        <v>64</v>
      </c>
      <c r="C271" s="7" t="s">
        <v>459</v>
      </c>
      <c r="D271" s="8">
        <v>0</v>
      </c>
      <c r="E271" s="6" t="s">
        <v>471</v>
      </c>
    </row>
    <row r="272" spans="1:5" x14ac:dyDescent="0.3">
      <c r="A272" s="7" t="s">
        <v>332</v>
      </c>
      <c r="B272" s="7" t="s">
        <v>64</v>
      </c>
      <c r="C272" s="7" t="s">
        <v>468</v>
      </c>
      <c r="D272" s="8">
        <v>0</v>
      </c>
      <c r="E272" s="6" t="s">
        <v>471</v>
      </c>
    </row>
    <row r="273" spans="1:6" x14ac:dyDescent="0.3">
      <c r="A273" s="7" t="s">
        <v>366</v>
      </c>
      <c r="B273" s="7" t="s">
        <v>64</v>
      </c>
      <c r="C273" s="7" t="s">
        <v>469</v>
      </c>
      <c r="D273" s="8">
        <v>0</v>
      </c>
      <c r="E273" s="6" t="s">
        <v>471</v>
      </c>
    </row>
    <row r="274" spans="1:6" x14ac:dyDescent="0.3">
      <c r="A274" s="7" t="s">
        <v>453</v>
      </c>
      <c r="B274" s="7" t="s">
        <v>64</v>
      </c>
      <c r="C274" s="7" t="s">
        <v>470</v>
      </c>
      <c r="D274" s="8">
        <v>0</v>
      </c>
      <c r="E274" s="6" t="s">
        <v>471</v>
      </c>
    </row>
    <row r="275" spans="1:6" x14ac:dyDescent="0.3">
      <c r="A275" s="7" t="s">
        <v>241</v>
      </c>
      <c r="B275" s="7" t="s">
        <v>64</v>
      </c>
      <c r="C275" s="7" t="s">
        <v>467</v>
      </c>
      <c r="D275" s="8">
        <v>0</v>
      </c>
      <c r="E275" s="6" t="s">
        <v>473</v>
      </c>
    </row>
    <row r="276" spans="1:6" x14ac:dyDescent="0.3">
      <c r="A276" s="7" t="s">
        <v>284</v>
      </c>
      <c r="B276" s="7" t="s">
        <v>64</v>
      </c>
      <c r="C276" s="7" t="s">
        <v>468</v>
      </c>
      <c r="D276" s="8">
        <v>0</v>
      </c>
      <c r="E276" s="6" t="s">
        <v>473</v>
      </c>
    </row>
    <row r="277" spans="1:6" x14ac:dyDescent="0.3">
      <c r="A277" s="7"/>
      <c r="B277" s="7"/>
      <c r="C277" s="7"/>
      <c r="D277" s="8"/>
    </row>
    <row r="278" spans="1:6" x14ac:dyDescent="0.3">
      <c r="A278" s="34" t="s">
        <v>116</v>
      </c>
      <c r="B278" s="34" t="s">
        <v>86</v>
      </c>
      <c r="C278" s="34" t="s">
        <v>462</v>
      </c>
      <c r="D278" s="15">
        <v>95.708582834331338</v>
      </c>
      <c r="E278" s="35" t="s">
        <v>471</v>
      </c>
      <c r="F278" s="36">
        <v>479.0418424841136</v>
      </c>
    </row>
    <row r="279" spans="1:6" x14ac:dyDescent="0.3">
      <c r="A279" s="34" t="s">
        <v>377</v>
      </c>
      <c r="B279" s="34" t="s">
        <v>86</v>
      </c>
      <c r="C279" s="34" t="s">
        <v>470</v>
      </c>
      <c r="D279" s="15">
        <v>95.700934579439249</v>
      </c>
      <c r="E279" s="35" t="s">
        <v>471</v>
      </c>
    </row>
    <row r="280" spans="1:6" x14ac:dyDescent="0.3">
      <c r="A280" s="34" t="s">
        <v>127</v>
      </c>
      <c r="B280" s="34" t="s">
        <v>86</v>
      </c>
      <c r="C280" s="34" t="s">
        <v>462</v>
      </c>
      <c r="D280" s="15">
        <v>90.019960079840317</v>
      </c>
      <c r="E280" s="35" t="s">
        <v>471</v>
      </c>
    </row>
    <row r="281" spans="1:6" x14ac:dyDescent="0.3">
      <c r="A281" s="34" t="s">
        <v>423</v>
      </c>
      <c r="B281" s="34" t="s">
        <v>86</v>
      </c>
      <c r="C281" s="34" t="s">
        <v>470</v>
      </c>
      <c r="D281" s="15">
        <v>76.542056074766364</v>
      </c>
      <c r="E281" s="35" t="s">
        <v>471</v>
      </c>
    </row>
    <row r="282" spans="1:6" x14ac:dyDescent="0.3">
      <c r="A282" s="34" t="s">
        <v>85</v>
      </c>
      <c r="B282" s="34" t="s">
        <v>86</v>
      </c>
      <c r="C282" s="34" t="s">
        <v>460</v>
      </c>
      <c r="D282" s="15">
        <v>70.974155069582508</v>
      </c>
      <c r="E282" s="35" t="s">
        <v>471</v>
      </c>
    </row>
    <row r="283" spans="1:6" x14ac:dyDescent="0.3">
      <c r="A283" s="34" t="s">
        <v>223</v>
      </c>
      <c r="B283" s="34" t="s">
        <v>86</v>
      </c>
      <c r="C283" s="34" t="s">
        <v>466</v>
      </c>
      <c r="D283" s="15">
        <v>50.096153846153854</v>
      </c>
      <c r="E283" s="35" t="s">
        <v>471</v>
      </c>
    </row>
    <row r="284" spans="1:6" x14ac:dyDescent="0.3">
      <c r="A284" s="7" t="s">
        <v>437</v>
      </c>
      <c r="B284" s="7" t="s">
        <v>86</v>
      </c>
      <c r="C284" s="7" t="s">
        <v>470</v>
      </c>
      <c r="D284" s="8">
        <v>45.794392523364486</v>
      </c>
      <c r="E284" s="6" t="s">
        <v>471</v>
      </c>
    </row>
    <row r="285" spans="1:6" x14ac:dyDescent="0.3">
      <c r="A285" s="7" t="s">
        <v>257</v>
      </c>
      <c r="B285" s="7" t="s">
        <v>86</v>
      </c>
      <c r="C285" s="7" t="s">
        <v>467</v>
      </c>
      <c r="D285" s="8">
        <v>0</v>
      </c>
      <c r="E285" s="6" t="s">
        <v>471</v>
      </c>
    </row>
    <row r="286" spans="1:6" x14ac:dyDescent="0.3">
      <c r="A286" s="7" t="s">
        <v>339</v>
      </c>
      <c r="B286" s="7" t="s">
        <v>86</v>
      </c>
      <c r="C286" s="7" t="s">
        <v>468</v>
      </c>
      <c r="D286" s="8">
        <v>0</v>
      </c>
      <c r="E286" s="6" t="s">
        <v>471</v>
      </c>
    </row>
    <row r="287" spans="1:6" x14ac:dyDescent="0.3">
      <c r="A287" s="7"/>
      <c r="B287" s="7"/>
      <c r="C287" s="7"/>
      <c r="D287" s="8"/>
    </row>
    <row r="288" spans="1:6" x14ac:dyDescent="0.3">
      <c r="A288" s="34" t="s">
        <v>106</v>
      </c>
      <c r="B288" s="34" t="s">
        <v>107</v>
      </c>
      <c r="C288" s="34" t="s">
        <v>462</v>
      </c>
      <c r="D288" s="15">
        <v>98.602794411177641</v>
      </c>
      <c r="E288" s="35" t="s">
        <v>471</v>
      </c>
      <c r="F288" s="36">
        <v>287.88634269921693</v>
      </c>
    </row>
    <row r="289" spans="1:6" x14ac:dyDescent="0.3">
      <c r="A289" s="34" t="s">
        <v>193</v>
      </c>
      <c r="B289" s="34" t="s">
        <v>107</v>
      </c>
      <c r="C289" s="34" t="s">
        <v>466</v>
      </c>
      <c r="D289" s="15">
        <v>98.365384615384627</v>
      </c>
      <c r="E289" s="35" t="s">
        <v>471</v>
      </c>
    </row>
    <row r="290" spans="1:6" x14ac:dyDescent="0.3">
      <c r="A290" s="34" t="s">
        <v>126</v>
      </c>
      <c r="B290" s="34" t="s">
        <v>107</v>
      </c>
      <c r="C290" s="34" t="s">
        <v>462</v>
      </c>
      <c r="D290" s="15">
        <v>90.918163672654686</v>
      </c>
      <c r="E290" s="35" t="s">
        <v>471</v>
      </c>
    </row>
    <row r="291" spans="1:6" x14ac:dyDescent="0.3">
      <c r="A291" s="7"/>
      <c r="B291" s="7"/>
      <c r="C291" s="7"/>
      <c r="D291" s="8"/>
    </row>
    <row r="292" spans="1:6" x14ac:dyDescent="0.3">
      <c r="A292" s="34" t="s">
        <v>138</v>
      </c>
      <c r="B292" s="34" t="s">
        <v>57</v>
      </c>
      <c r="C292" s="34" t="s">
        <v>463</v>
      </c>
      <c r="D292" s="15">
        <v>100</v>
      </c>
      <c r="E292" s="35" t="s">
        <v>471</v>
      </c>
      <c r="F292" s="36">
        <v>588.07602547647753</v>
      </c>
    </row>
    <row r="293" spans="1:6" x14ac:dyDescent="0.3">
      <c r="A293" s="34" t="s">
        <v>258</v>
      </c>
      <c r="B293" s="34" t="s">
        <v>57</v>
      </c>
      <c r="C293" s="34" t="s">
        <v>468</v>
      </c>
      <c r="D293" s="15">
        <v>100</v>
      </c>
      <c r="E293" s="35" t="s">
        <v>471</v>
      </c>
    </row>
    <row r="294" spans="1:6" x14ac:dyDescent="0.3">
      <c r="A294" s="34" t="s">
        <v>349</v>
      </c>
      <c r="B294" s="34" t="s">
        <v>57</v>
      </c>
      <c r="C294" s="34" t="s">
        <v>469</v>
      </c>
      <c r="D294" s="15">
        <v>98.76543209876543</v>
      </c>
      <c r="E294" s="35" t="s">
        <v>471</v>
      </c>
    </row>
    <row r="295" spans="1:6" x14ac:dyDescent="0.3">
      <c r="A295" s="34" t="s">
        <v>266</v>
      </c>
      <c r="B295" s="34" t="s">
        <v>57</v>
      </c>
      <c r="C295" s="34" t="s">
        <v>468</v>
      </c>
      <c r="D295" s="15">
        <v>98.568702290076345</v>
      </c>
      <c r="E295" s="35" t="s">
        <v>471</v>
      </c>
    </row>
    <row r="296" spans="1:6" x14ac:dyDescent="0.3">
      <c r="A296" s="34" t="s">
        <v>198</v>
      </c>
      <c r="B296" s="34" t="s">
        <v>57</v>
      </c>
      <c r="C296" s="34" t="s">
        <v>466</v>
      </c>
      <c r="D296" s="15">
        <v>95.480769230769241</v>
      </c>
      <c r="E296" s="35" t="s">
        <v>471</v>
      </c>
    </row>
    <row r="297" spans="1:6" x14ac:dyDescent="0.3">
      <c r="A297" s="34" t="s">
        <v>56</v>
      </c>
      <c r="B297" s="34" t="s">
        <v>57</v>
      </c>
      <c r="C297" s="34" t="s">
        <v>459</v>
      </c>
      <c r="D297" s="15">
        <v>95.261121856866538</v>
      </c>
      <c r="E297" s="35" t="s">
        <v>471</v>
      </c>
    </row>
    <row r="298" spans="1:6" x14ac:dyDescent="0.3">
      <c r="A298" s="7" t="s">
        <v>382</v>
      </c>
      <c r="B298" s="7" t="s">
        <v>57</v>
      </c>
      <c r="C298" s="7" t="s">
        <v>470</v>
      </c>
      <c r="D298" s="8">
        <v>95.046728971962622</v>
      </c>
      <c r="E298" s="6" t="s">
        <v>471</v>
      </c>
    </row>
    <row r="299" spans="1:6" x14ac:dyDescent="0.3">
      <c r="A299" s="7" t="s">
        <v>386</v>
      </c>
      <c r="B299" s="7" t="s">
        <v>57</v>
      </c>
      <c r="C299" s="7" t="s">
        <v>470</v>
      </c>
      <c r="D299" s="8">
        <v>94.299065420560751</v>
      </c>
      <c r="E299" s="6" t="s">
        <v>471</v>
      </c>
    </row>
    <row r="300" spans="1:6" x14ac:dyDescent="0.3">
      <c r="A300" s="7" t="s">
        <v>414</v>
      </c>
      <c r="B300" s="7" t="s">
        <v>57</v>
      </c>
      <c r="C300" s="7" t="s">
        <v>470</v>
      </c>
      <c r="D300" s="8">
        <v>85.046728971962608</v>
      </c>
      <c r="E300" s="6" t="s">
        <v>471</v>
      </c>
    </row>
    <row r="301" spans="1:6" x14ac:dyDescent="0.3">
      <c r="A301" s="7" t="s">
        <v>158</v>
      </c>
      <c r="B301" s="7" t="s">
        <v>57</v>
      </c>
      <c r="C301" s="7" t="s">
        <v>464</v>
      </c>
      <c r="D301" s="8">
        <v>0</v>
      </c>
      <c r="E301" s="6" t="s">
        <v>473</v>
      </c>
    </row>
    <row r="303" spans="1:6" x14ac:dyDescent="0.3">
      <c r="A303" s="34" t="s">
        <v>195</v>
      </c>
      <c r="B303" s="34" t="s">
        <v>45</v>
      </c>
      <c r="C303" s="34" t="s">
        <v>466</v>
      </c>
      <c r="D303" s="15">
        <v>98.269230769230788</v>
      </c>
      <c r="E303" s="35" t="s">
        <v>471</v>
      </c>
      <c r="F303" s="36">
        <v>582.3239186595157</v>
      </c>
    </row>
    <row r="304" spans="1:6" x14ac:dyDescent="0.3">
      <c r="A304" s="34" t="s">
        <v>269</v>
      </c>
      <c r="B304" s="34" t="s">
        <v>45</v>
      </c>
      <c r="C304" s="34" t="s">
        <v>468</v>
      </c>
      <c r="D304" s="15">
        <v>98.091603053435122</v>
      </c>
      <c r="E304" s="35" t="s">
        <v>471</v>
      </c>
    </row>
    <row r="305" spans="1:6" x14ac:dyDescent="0.3">
      <c r="A305" s="34" t="s">
        <v>196</v>
      </c>
      <c r="B305" s="34" t="s">
        <v>45</v>
      </c>
      <c r="C305" s="34" t="s">
        <v>466</v>
      </c>
      <c r="D305" s="15">
        <v>97.788461538461561</v>
      </c>
      <c r="E305" s="35" t="s">
        <v>471</v>
      </c>
      <c r="F305" s="36"/>
    </row>
    <row r="306" spans="1:6" x14ac:dyDescent="0.3">
      <c r="A306" s="34" t="s">
        <v>114</v>
      </c>
      <c r="B306" s="34" t="s">
        <v>45</v>
      </c>
      <c r="C306" s="34" t="s">
        <v>462</v>
      </c>
      <c r="D306" s="15">
        <v>96.806387225548889</v>
      </c>
      <c r="E306" s="35" t="s">
        <v>471</v>
      </c>
    </row>
    <row r="307" spans="1:6" x14ac:dyDescent="0.3">
      <c r="A307" s="34" t="s">
        <v>155</v>
      </c>
      <c r="B307" s="34" t="s">
        <v>45</v>
      </c>
      <c r="C307" s="34" t="s">
        <v>464</v>
      </c>
      <c r="D307" s="15">
        <v>95.852968897266734</v>
      </c>
      <c r="E307" s="35" t="s">
        <v>471</v>
      </c>
    </row>
    <row r="308" spans="1:6" x14ac:dyDescent="0.3">
      <c r="A308" s="34" t="s">
        <v>288</v>
      </c>
      <c r="B308" s="34" t="s">
        <v>45</v>
      </c>
      <c r="C308" s="34" t="s">
        <v>468</v>
      </c>
      <c r="D308" s="15">
        <v>95.515267175572518</v>
      </c>
      <c r="E308" s="35" t="s">
        <v>471</v>
      </c>
    </row>
    <row r="309" spans="1:6" x14ac:dyDescent="0.3">
      <c r="A309" s="37" t="s">
        <v>200</v>
      </c>
      <c r="B309" s="37" t="s">
        <v>45</v>
      </c>
      <c r="C309" s="37" t="s">
        <v>466</v>
      </c>
      <c r="D309" s="91">
        <v>95.192307692307722</v>
      </c>
      <c r="E309" s="92" t="s">
        <v>471</v>
      </c>
    </row>
    <row r="310" spans="1:6" x14ac:dyDescent="0.3">
      <c r="A310" s="37" t="s">
        <v>295</v>
      </c>
      <c r="B310" s="37" t="s">
        <v>45</v>
      </c>
      <c r="C310" s="37" t="s">
        <v>468</v>
      </c>
      <c r="D310" s="91">
        <v>94.656488549618317</v>
      </c>
      <c r="E310" s="92" t="s">
        <v>471</v>
      </c>
    </row>
    <row r="311" spans="1:6" x14ac:dyDescent="0.3">
      <c r="A311" s="37" t="s">
        <v>112</v>
      </c>
      <c r="B311" s="37" t="s">
        <v>45</v>
      </c>
      <c r="C311" s="37" t="s">
        <v>462</v>
      </c>
      <c r="D311" s="91">
        <v>94.510978043912161</v>
      </c>
      <c r="E311" s="92" t="s">
        <v>471</v>
      </c>
    </row>
    <row r="312" spans="1:6" x14ac:dyDescent="0.3">
      <c r="A312" s="37" t="s">
        <v>299</v>
      </c>
      <c r="B312" s="37" t="s">
        <v>45</v>
      </c>
      <c r="C312" s="37" t="s">
        <v>468</v>
      </c>
      <c r="D312" s="91">
        <v>94.179389312977094</v>
      </c>
      <c r="E312" s="92" t="s">
        <v>471</v>
      </c>
    </row>
    <row r="313" spans="1:6" x14ac:dyDescent="0.3">
      <c r="A313" s="37" t="s">
        <v>80</v>
      </c>
      <c r="B313" s="37" t="s">
        <v>45</v>
      </c>
      <c r="C313" s="37" t="s">
        <v>460</v>
      </c>
      <c r="D313" s="91">
        <v>93.638170974155059</v>
      </c>
      <c r="E313" s="92" t="s">
        <v>471</v>
      </c>
    </row>
    <row r="314" spans="1:6" x14ac:dyDescent="0.3">
      <c r="A314" s="37" t="s">
        <v>203</v>
      </c>
      <c r="B314" s="37" t="s">
        <v>45</v>
      </c>
      <c r="C314" s="37" t="s">
        <v>466</v>
      </c>
      <c r="D314" s="91">
        <v>93.365384615384642</v>
      </c>
      <c r="E314" s="92" t="s">
        <v>471</v>
      </c>
    </row>
    <row r="315" spans="1:6" x14ac:dyDescent="0.3">
      <c r="A315" s="37" t="s">
        <v>98</v>
      </c>
      <c r="B315" s="37" t="s">
        <v>45</v>
      </c>
      <c r="C315" s="37" t="s">
        <v>461</v>
      </c>
      <c r="D315" s="91">
        <v>93.30669330669329</v>
      </c>
      <c r="E315" s="92" t="s">
        <v>471</v>
      </c>
    </row>
    <row r="316" spans="1:6" x14ac:dyDescent="0.3">
      <c r="A316" s="37" t="s">
        <v>81</v>
      </c>
      <c r="B316" s="37" t="s">
        <v>45</v>
      </c>
      <c r="C316" s="37" t="s">
        <v>460</v>
      </c>
      <c r="D316" s="91">
        <v>93.240556660039758</v>
      </c>
      <c r="E316" s="92" t="s">
        <v>471</v>
      </c>
    </row>
    <row r="317" spans="1:6" x14ac:dyDescent="0.3">
      <c r="A317" s="37" t="s">
        <v>162</v>
      </c>
      <c r="B317" s="37" t="s">
        <v>45</v>
      </c>
      <c r="C317" s="37" t="s">
        <v>464</v>
      </c>
      <c r="D317" s="91">
        <v>93.119698397737992</v>
      </c>
      <c r="E317" s="92" t="s">
        <v>471</v>
      </c>
    </row>
    <row r="318" spans="1:6" x14ac:dyDescent="0.3">
      <c r="A318" s="37" t="s">
        <v>310</v>
      </c>
      <c r="B318" s="37" t="s">
        <v>45</v>
      </c>
      <c r="C318" s="37" t="s">
        <v>468</v>
      </c>
      <c r="D318" s="91">
        <v>92.748091603053425</v>
      </c>
      <c r="E318" s="92" t="s">
        <v>471</v>
      </c>
    </row>
    <row r="319" spans="1:6" x14ac:dyDescent="0.3">
      <c r="A319" s="37" t="s">
        <v>207</v>
      </c>
      <c r="B319" s="37" t="s">
        <v>45</v>
      </c>
      <c r="C319" s="37" t="s">
        <v>466</v>
      </c>
      <c r="D319" s="91">
        <v>92.40384615384616</v>
      </c>
      <c r="E319" s="92" t="s">
        <v>471</v>
      </c>
    </row>
    <row r="320" spans="1:6" x14ac:dyDescent="0.3">
      <c r="A320" s="37" t="s">
        <v>208</v>
      </c>
      <c r="B320" s="37" t="s">
        <v>45</v>
      </c>
      <c r="C320" s="37" t="s">
        <v>466</v>
      </c>
      <c r="D320" s="91">
        <v>92.019230769230788</v>
      </c>
      <c r="E320" s="92" t="s">
        <v>471</v>
      </c>
    </row>
    <row r="321" spans="1:5" x14ac:dyDescent="0.3">
      <c r="A321" s="37" t="s">
        <v>399</v>
      </c>
      <c r="B321" s="37" t="s">
        <v>45</v>
      </c>
      <c r="C321" s="37" t="s">
        <v>470</v>
      </c>
      <c r="D321" s="91">
        <v>91.869158878504692</v>
      </c>
      <c r="E321" s="92" t="s">
        <v>471</v>
      </c>
    </row>
    <row r="322" spans="1:5" x14ac:dyDescent="0.3">
      <c r="A322" s="37" t="s">
        <v>317</v>
      </c>
      <c r="B322" s="37" t="s">
        <v>45</v>
      </c>
      <c r="C322" s="37" t="s">
        <v>468</v>
      </c>
      <c r="D322" s="91">
        <v>89.79007633587787</v>
      </c>
      <c r="E322" s="92" t="s">
        <v>471</v>
      </c>
    </row>
    <row r="323" spans="1:5" x14ac:dyDescent="0.3">
      <c r="A323" s="37" t="s">
        <v>319</v>
      </c>
      <c r="B323" s="37" t="s">
        <v>45</v>
      </c>
      <c r="C323" s="37" t="s">
        <v>468</v>
      </c>
      <c r="D323" s="91">
        <v>89.503816793893137</v>
      </c>
      <c r="E323" s="92" t="s">
        <v>471</v>
      </c>
    </row>
    <row r="324" spans="1:5" x14ac:dyDescent="0.3">
      <c r="A324" s="37" t="s">
        <v>44</v>
      </c>
      <c r="B324" s="37" t="s">
        <v>45</v>
      </c>
      <c r="C324" s="37" t="s">
        <v>457</v>
      </c>
      <c r="D324" s="91">
        <v>89.495365602471693</v>
      </c>
      <c r="E324" s="92" t="s">
        <v>471</v>
      </c>
    </row>
    <row r="325" spans="1:5" x14ac:dyDescent="0.3">
      <c r="A325" s="37" t="s">
        <v>355</v>
      </c>
      <c r="B325" s="37" t="s">
        <v>45</v>
      </c>
      <c r="C325" s="37" t="s">
        <v>469</v>
      </c>
      <c r="D325" s="91">
        <v>88.698955365622027</v>
      </c>
      <c r="E325" s="92" t="s">
        <v>471</v>
      </c>
    </row>
    <row r="326" spans="1:5" x14ac:dyDescent="0.3">
      <c r="A326" s="37" t="s">
        <v>187</v>
      </c>
      <c r="B326" s="37" t="s">
        <v>45</v>
      </c>
      <c r="C326" s="37" t="s">
        <v>465</v>
      </c>
      <c r="D326" s="91">
        <v>83.629191321499036</v>
      </c>
      <c r="E326" s="92" t="s">
        <v>471</v>
      </c>
    </row>
    <row r="327" spans="1:5" x14ac:dyDescent="0.3">
      <c r="A327" s="37" t="s">
        <v>249</v>
      </c>
      <c r="B327" s="37" t="s">
        <v>45</v>
      </c>
      <c r="C327" s="37" t="s">
        <v>467</v>
      </c>
      <c r="D327" s="91">
        <v>83.079847908745236</v>
      </c>
      <c r="E327" s="92" t="s">
        <v>471</v>
      </c>
    </row>
    <row r="328" spans="1:5" x14ac:dyDescent="0.3">
      <c r="A328" s="37" t="s">
        <v>417</v>
      </c>
      <c r="B328" s="37" t="s">
        <v>45</v>
      </c>
      <c r="C328" s="37" t="s">
        <v>470</v>
      </c>
      <c r="D328" s="91">
        <v>82.616822429906534</v>
      </c>
      <c r="E328" s="92" t="s">
        <v>471</v>
      </c>
    </row>
    <row r="329" spans="1:5" x14ac:dyDescent="0.3">
      <c r="A329" s="37" t="s">
        <v>428</v>
      </c>
      <c r="B329" s="37" t="s">
        <v>45</v>
      </c>
      <c r="C329" s="37" t="s">
        <v>470</v>
      </c>
      <c r="D329" s="91">
        <v>69.065420560747668</v>
      </c>
      <c r="E329" s="92" t="s">
        <v>471</v>
      </c>
    </row>
    <row r="330" spans="1:5" x14ac:dyDescent="0.3">
      <c r="A330" s="37" t="s">
        <v>429</v>
      </c>
      <c r="B330" s="37" t="s">
        <v>45</v>
      </c>
      <c r="C330" s="37" t="s">
        <v>470</v>
      </c>
      <c r="D330" s="91">
        <v>66.074766355140184</v>
      </c>
      <c r="E330" s="92" t="s">
        <v>471</v>
      </c>
    </row>
    <row r="331" spans="1:5" x14ac:dyDescent="0.3">
      <c r="A331" s="37" t="s">
        <v>362</v>
      </c>
      <c r="B331" s="37" t="s">
        <v>45</v>
      </c>
      <c r="C331" s="37" t="s">
        <v>469</v>
      </c>
      <c r="D331" s="91">
        <v>59.829059829059815</v>
      </c>
      <c r="E331" s="92" t="s">
        <v>471</v>
      </c>
    </row>
    <row r="332" spans="1:5" x14ac:dyDescent="0.3">
      <c r="A332" s="37" t="s">
        <v>105</v>
      </c>
      <c r="B332" s="37" t="s">
        <v>45</v>
      </c>
      <c r="C332" s="37" t="s">
        <v>461</v>
      </c>
      <c r="D332" s="91">
        <v>57.042957042957042</v>
      </c>
      <c r="E332" s="92" t="s">
        <v>471</v>
      </c>
    </row>
    <row r="333" spans="1:5" x14ac:dyDescent="0.3">
      <c r="A333" s="37" t="s">
        <v>220</v>
      </c>
      <c r="B333" s="37" t="s">
        <v>45</v>
      </c>
      <c r="C333" s="37" t="s">
        <v>466</v>
      </c>
      <c r="D333" s="91">
        <v>56.826923076923094</v>
      </c>
      <c r="E333" s="92" t="s">
        <v>471</v>
      </c>
    </row>
    <row r="334" spans="1:5" x14ac:dyDescent="0.3">
      <c r="A334" s="37" t="s">
        <v>134</v>
      </c>
      <c r="B334" s="37" t="s">
        <v>45</v>
      </c>
      <c r="C334" s="37" t="s">
        <v>462</v>
      </c>
      <c r="D334" s="91">
        <v>55.189620758483024</v>
      </c>
      <c r="E334" s="92" t="s">
        <v>471</v>
      </c>
    </row>
    <row r="335" spans="1:5" x14ac:dyDescent="0.3">
      <c r="A335" s="37" t="s">
        <v>434</v>
      </c>
      <c r="B335" s="37" t="s">
        <v>45</v>
      </c>
      <c r="C335" s="37" t="s">
        <v>470</v>
      </c>
      <c r="D335" s="91">
        <v>54.299065420560744</v>
      </c>
      <c r="E335" s="92" t="s">
        <v>471</v>
      </c>
    </row>
    <row r="336" spans="1:5" x14ac:dyDescent="0.3">
      <c r="A336" s="37" t="s">
        <v>328</v>
      </c>
      <c r="B336" s="37" t="s">
        <v>45</v>
      </c>
      <c r="C336" s="37" t="s">
        <v>468</v>
      </c>
      <c r="D336" s="91">
        <v>48.282442748091604</v>
      </c>
      <c r="E336" s="92" t="s">
        <v>471</v>
      </c>
    </row>
    <row r="337" spans="1:6" x14ac:dyDescent="0.3">
      <c r="A337" s="37" t="s">
        <v>229</v>
      </c>
      <c r="B337" s="37" t="s">
        <v>45</v>
      </c>
      <c r="C337" s="37" t="s">
        <v>466</v>
      </c>
      <c r="D337" s="91">
        <v>0</v>
      </c>
      <c r="E337" s="92" t="s">
        <v>471</v>
      </c>
    </row>
    <row r="338" spans="1:6" x14ac:dyDescent="0.3">
      <c r="A338" s="7"/>
      <c r="B338" s="7"/>
      <c r="C338" s="7"/>
      <c r="D338" s="8"/>
    </row>
    <row r="339" spans="1:6" x14ac:dyDescent="0.3">
      <c r="A339" s="34" t="s">
        <v>87</v>
      </c>
      <c r="B339" s="34" t="s">
        <v>88</v>
      </c>
      <c r="C339" s="34" t="s">
        <v>460</v>
      </c>
      <c r="D339" s="15">
        <v>0</v>
      </c>
      <c r="E339" s="35" t="s">
        <v>471</v>
      </c>
      <c r="F339" s="38">
        <v>0</v>
      </c>
    </row>
    <row r="340" spans="1:6" x14ac:dyDescent="0.3">
      <c r="A340" s="7"/>
      <c r="B340" s="7"/>
      <c r="C340" s="7"/>
      <c r="D340" s="8"/>
    </row>
    <row r="341" spans="1:6" x14ac:dyDescent="0.3">
      <c r="A341" s="34" t="s">
        <v>268</v>
      </c>
      <c r="B341" s="34" t="s">
        <v>70</v>
      </c>
      <c r="C341" s="34" t="s">
        <v>468</v>
      </c>
      <c r="D341" s="15">
        <v>97.42366412213741</v>
      </c>
      <c r="E341" s="35" t="s">
        <v>471</v>
      </c>
      <c r="F341" s="36">
        <v>567.35063767454074</v>
      </c>
    </row>
    <row r="342" spans="1:6" x14ac:dyDescent="0.3">
      <c r="A342" s="34" t="s">
        <v>277</v>
      </c>
      <c r="B342" s="34" t="s">
        <v>70</v>
      </c>
      <c r="C342" s="34" t="s">
        <v>468</v>
      </c>
      <c r="D342" s="15">
        <v>96.278625954198489</v>
      </c>
      <c r="E342" s="35" t="s">
        <v>471</v>
      </c>
    </row>
    <row r="343" spans="1:6" x14ac:dyDescent="0.3">
      <c r="A343" s="34" t="s">
        <v>111</v>
      </c>
      <c r="B343" s="34" t="s">
        <v>70</v>
      </c>
      <c r="C343" s="34" t="s">
        <v>462</v>
      </c>
      <c r="D343" s="15">
        <v>96.207584830339314</v>
      </c>
      <c r="E343" s="35" t="s">
        <v>471</v>
      </c>
    </row>
    <row r="344" spans="1:6" x14ac:dyDescent="0.3">
      <c r="A344" s="34" t="s">
        <v>390</v>
      </c>
      <c r="B344" s="34" t="s">
        <v>70</v>
      </c>
      <c r="C344" s="34" t="s">
        <v>470</v>
      </c>
      <c r="D344" s="15">
        <v>93.644859813084096</v>
      </c>
      <c r="E344" s="35" t="s">
        <v>471</v>
      </c>
    </row>
    <row r="345" spans="1:6" x14ac:dyDescent="0.3">
      <c r="A345" s="34" t="s">
        <v>143</v>
      </c>
      <c r="B345" s="34" t="s">
        <v>70</v>
      </c>
      <c r="C345" s="34" t="s">
        <v>463</v>
      </c>
      <c r="D345" s="15">
        <v>92.020202020202021</v>
      </c>
      <c r="E345" s="35" t="s">
        <v>471</v>
      </c>
    </row>
    <row r="346" spans="1:6" x14ac:dyDescent="0.3">
      <c r="A346" s="34" t="s">
        <v>400</v>
      </c>
      <c r="B346" s="34" t="s">
        <v>70</v>
      </c>
      <c r="C346" s="34" t="s">
        <v>470</v>
      </c>
      <c r="D346" s="15">
        <v>91.775700934579433</v>
      </c>
      <c r="E346" s="35" t="s">
        <v>471</v>
      </c>
    </row>
    <row r="347" spans="1:6" x14ac:dyDescent="0.3">
      <c r="A347" s="7" t="s">
        <v>407</v>
      </c>
      <c r="B347" s="7" t="s">
        <v>70</v>
      </c>
      <c r="C347" s="7" t="s">
        <v>470</v>
      </c>
      <c r="D347" s="8">
        <v>88.878504672897193</v>
      </c>
      <c r="E347" s="6" t="s">
        <v>471</v>
      </c>
    </row>
    <row r="348" spans="1:6" x14ac:dyDescent="0.3">
      <c r="A348" s="7" t="s">
        <v>408</v>
      </c>
      <c r="B348" s="7" t="s">
        <v>70</v>
      </c>
      <c r="C348" s="7" t="s">
        <v>470</v>
      </c>
      <c r="D348" s="8">
        <v>88.598130841121488</v>
      </c>
      <c r="E348" s="6" t="s">
        <v>471</v>
      </c>
    </row>
    <row r="349" spans="1:6" x14ac:dyDescent="0.3">
      <c r="A349" s="7" t="s">
        <v>250</v>
      </c>
      <c r="B349" s="7" t="s">
        <v>70</v>
      </c>
      <c r="C349" s="7" t="s">
        <v>467</v>
      </c>
      <c r="D349" s="8">
        <v>82.034220532319381</v>
      </c>
      <c r="E349" s="6" t="s">
        <v>471</v>
      </c>
    </row>
    <row r="350" spans="1:6" x14ac:dyDescent="0.3">
      <c r="A350" s="7" t="s">
        <v>420</v>
      </c>
      <c r="B350" s="7" t="s">
        <v>70</v>
      </c>
      <c r="C350" s="7" t="s">
        <v>470</v>
      </c>
      <c r="D350" s="8">
        <v>79.345794392523374</v>
      </c>
      <c r="E350" s="6" t="s">
        <v>471</v>
      </c>
    </row>
    <row r="351" spans="1:6" x14ac:dyDescent="0.3">
      <c r="A351" s="7" t="s">
        <v>327</v>
      </c>
      <c r="B351" s="7" t="s">
        <v>70</v>
      </c>
      <c r="C351" s="7" t="s">
        <v>468</v>
      </c>
      <c r="D351" s="8">
        <v>67.748091603053439</v>
      </c>
      <c r="E351" s="6" t="s">
        <v>471</v>
      </c>
    </row>
    <row r="352" spans="1:6" x14ac:dyDescent="0.3">
      <c r="A352" s="7" t="s">
        <v>103</v>
      </c>
      <c r="B352" s="7" t="s">
        <v>70</v>
      </c>
      <c r="C352" s="7" t="s">
        <v>461</v>
      </c>
      <c r="D352" s="8">
        <v>66.233766233766218</v>
      </c>
      <c r="E352" s="6" t="s">
        <v>471</v>
      </c>
    </row>
    <row r="353" spans="1:6" x14ac:dyDescent="0.3">
      <c r="A353" s="7" t="s">
        <v>431</v>
      </c>
      <c r="B353" s="7" t="s">
        <v>70</v>
      </c>
      <c r="C353" s="7" t="s">
        <v>470</v>
      </c>
      <c r="D353" s="8">
        <v>63.177570093457938</v>
      </c>
      <c r="E353" s="6" t="s">
        <v>471</v>
      </c>
    </row>
    <row r="354" spans="1:6" x14ac:dyDescent="0.3">
      <c r="A354" s="7" t="s">
        <v>435</v>
      </c>
      <c r="B354" s="7" t="s">
        <v>70</v>
      </c>
      <c r="C354" s="7" t="s">
        <v>470</v>
      </c>
      <c r="D354" s="8">
        <v>54.205607476635507</v>
      </c>
      <c r="E354" s="6" t="s">
        <v>471</v>
      </c>
    </row>
    <row r="355" spans="1:6" x14ac:dyDescent="0.3">
      <c r="A355" s="7" t="s">
        <v>190</v>
      </c>
      <c r="B355" s="7" t="s">
        <v>70</v>
      </c>
      <c r="C355" s="7" t="s">
        <v>465</v>
      </c>
      <c r="D355" s="8">
        <v>51.873767258382649</v>
      </c>
      <c r="E355" s="6" t="s">
        <v>471</v>
      </c>
    </row>
    <row r="356" spans="1:6" x14ac:dyDescent="0.3">
      <c r="A356" s="7" t="s">
        <v>224</v>
      </c>
      <c r="B356" s="7" t="s">
        <v>70</v>
      </c>
      <c r="C356" s="7" t="s">
        <v>466</v>
      </c>
      <c r="D356" s="8">
        <v>49.134615384615387</v>
      </c>
      <c r="E356" s="6" t="s">
        <v>471</v>
      </c>
    </row>
    <row r="357" spans="1:6" x14ac:dyDescent="0.3">
      <c r="A357" s="7" t="s">
        <v>174</v>
      </c>
      <c r="B357" s="7" t="s">
        <v>70</v>
      </c>
      <c r="C357" s="7" t="s">
        <v>464</v>
      </c>
      <c r="D357" s="8">
        <v>47.502356267672006</v>
      </c>
      <c r="E357" s="6" t="s">
        <v>471</v>
      </c>
    </row>
    <row r="358" spans="1:6" x14ac:dyDescent="0.3">
      <c r="A358" s="7" t="s">
        <v>176</v>
      </c>
      <c r="B358" s="7" t="s">
        <v>70</v>
      </c>
      <c r="C358" s="7" t="s">
        <v>464</v>
      </c>
      <c r="D358" s="8">
        <v>38.36003770028276</v>
      </c>
      <c r="E358" s="6" t="s">
        <v>471</v>
      </c>
    </row>
    <row r="359" spans="1:6" x14ac:dyDescent="0.3">
      <c r="A359" s="7" t="s">
        <v>442</v>
      </c>
      <c r="B359" s="7" t="s">
        <v>70</v>
      </c>
      <c r="C359" s="7" t="s">
        <v>470</v>
      </c>
      <c r="D359" s="8">
        <v>9.2523364485981308</v>
      </c>
      <c r="E359" s="6" t="s">
        <v>471</v>
      </c>
    </row>
    <row r="360" spans="1:6" x14ac:dyDescent="0.3">
      <c r="A360" s="7" t="s">
        <v>69</v>
      </c>
      <c r="B360" s="7" t="s">
        <v>70</v>
      </c>
      <c r="C360" s="7" t="s">
        <v>459</v>
      </c>
      <c r="D360" s="8">
        <v>0</v>
      </c>
      <c r="E360" s="6" t="s">
        <v>471</v>
      </c>
    </row>
    <row r="361" spans="1:6" x14ac:dyDescent="0.3">
      <c r="A361" s="7"/>
      <c r="B361" s="7"/>
      <c r="C361" s="7"/>
      <c r="D361" s="8"/>
    </row>
    <row r="362" spans="1:6" x14ac:dyDescent="0.3">
      <c r="A362" s="34" t="s">
        <v>235</v>
      </c>
      <c r="B362" s="34" t="s">
        <v>153</v>
      </c>
      <c r="C362" s="34" t="s">
        <v>467</v>
      </c>
      <c r="D362" s="15">
        <v>100</v>
      </c>
      <c r="E362" s="35" t="s">
        <v>471</v>
      </c>
      <c r="F362" s="36">
        <v>584.49216136296604</v>
      </c>
    </row>
    <row r="363" spans="1:6" x14ac:dyDescent="0.3">
      <c r="A363" s="34" t="s">
        <v>261</v>
      </c>
      <c r="B363" s="34" t="s">
        <v>153</v>
      </c>
      <c r="C363" s="34" t="s">
        <v>468</v>
      </c>
      <c r="D363" s="15">
        <v>99.045801526717554</v>
      </c>
      <c r="E363" s="35" t="s">
        <v>471</v>
      </c>
    </row>
    <row r="364" spans="1:6" x14ac:dyDescent="0.3">
      <c r="A364" s="34" t="s">
        <v>273</v>
      </c>
      <c r="B364" s="34" t="s">
        <v>153</v>
      </c>
      <c r="C364" s="34" t="s">
        <v>468</v>
      </c>
      <c r="D364" s="15">
        <v>96.946564885496173</v>
      </c>
      <c r="E364" s="35" t="s">
        <v>471</v>
      </c>
    </row>
    <row r="365" spans="1:6" x14ac:dyDescent="0.3">
      <c r="A365" s="34" t="s">
        <v>152</v>
      </c>
      <c r="B365" s="34" t="s">
        <v>153</v>
      </c>
      <c r="C365" s="34" t="s">
        <v>464</v>
      </c>
      <c r="D365" s="15">
        <v>96.324222431668247</v>
      </c>
      <c r="E365" s="35" t="s">
        <v>471</v>
      </c>
    </row>
    <row r="366" spans="1:6" x14ac:dyDescent="0.3">
      <c r="A366" s="34" t="s">
        <v>278</v>
      </c>
      <c r="B366" s="34" t="s">
        <v>153</v>
      </c>
      <c r="C366" s="34" t="s">
        <v>468</v>
      </c>
      <c r="D366" s="15">
        <v>96.278625954198489</v>
      </c>
      <c r="E366" s="35" t="s">
        <v>471</v>
      </c>
    </row>
    <row r="367" spans="1:6" x14ac:dyDescent="0.3">
      <c r="A367" s="34" t="s">
        <v>281</v>
      </c>
      <c r="B367" s="34" t="s">
        <v>153</v>
      </c>
      <c r="C367" s="34" t="s">
        <v>468</v>
      </c>
      <c r="D367" s="15">
        <v>95.896946564885482</v>
      </c>
      <c r="E367" s="35" t="s">
        <v>471</v>
      </c>
    </row>
    <row r="368" spans="1:6" x14ac:dyDescent="0.3">
      <c r="A368" s="7" t="s">
        <v>239</v>
      </c>
      <c r="B368" s="7" t="s">
        <v>153</v>
      </c>
      <c r="C368" s="7" t="s">
        <v>467</v>
      </c>
      <c r="D368" s="8">
        <v>95.247148288973364</v>
      </c>
      <c r="E368" s="6" t="s">
        <v>471</v>
      </c>
    </row>
    <row r="369" spans="1:6" x14ac:dyDescent="0.3">
      <c r="A369" s="7" t="s">
        <v>294</v>
      </c>
      <c r="B369" s="7" t="s">
        <v>153</v>
      </c>
      <c r="C369" s="7" t="s">
        <v>468</v>
      </c>
      <c r="D369" s="8">
        <v>94.75190839694659</v>
      </c>
      <c r="E369" s="6" t="s">
        <v>471</v>
      </c>
    </row>
    <row r="370" spans="1:6" x14ac:dyDescent="0.3">
      <c r="A370" s="7" t="s">
        <v>165</v>
      </c>
      <c r="B370" s="7" t="s">
        <v>153</v>
      </c>
      <c r="C370" s="7" t="s">
        <v>464</v>
      </c>
      <c r="D370" s="8">
        <v>91.988689915174362</v>
      </c>
      <c r="E370" s="6" t="s">
        <v>471</v>
      </c>
    </row>
    <row r="371" spans="1:6" x14ac:dyDescent="0.3">
      <c r="A371" s="7" t="s">
        <v>318</v>
      </c>
      <c r="B371" s="7" t="s">
        <v>153</v>
      </c>
      <c r="C371" s="7" t="s">
        <v>468</v>
      </c>
      <c r="D371" s="8">
        <v>90.267175572519079</v>
      </c>
      <c r="E371" s="6" t="s">
        <v>471</v>
      </c>
    </row>
    <row r="372" spans="1:6" x14ac:dyDescent="0.3">
      <c r="A372" s="7" t="s">
        <v>214</v>
      </c>
      <c r="B372" s="7" t="s">
        <v>153</v>
      </c>
      <c r="C372" s="7" t="s">
        <v>466</v>
      </c>
      <c r="D372" s="8">
        <v>89.90384615384616</v>
      </c>
      <c r="E372" s="6" t="s">
        <v>471</v>
      </c>
    </row>
    <row r="373" spans="1:6" x14ac:dyDescent="0.3">
      <c r="A373" s="7" t="s">
        <v>425</v>
      </c>
      <c r="B373" s="7" t="s">
        <v>153</v>
      </c>
      <c r="C373" s="7" t="s">
        <v>470</v>
      </c>
      <c r="D373" s="8">
        <v>74.766355140186917</v>
      </c>
      <c r="E373" s="6" t="s">
        <v>471</v>
      </c>
    </row>
    <row r="374" spans="1:6" x14ac:dyDescent="0.3">
      <c r="A374" s="7" t="s">
        <v>171</v>
      </c>
      <c r="B374" s="7" t="s">
        <v>153</v>
      </c>
      <c r="C374" s="7" t="s">
        <v>464</v>
      </c>
      <c r="D374" s="8">
        <v>66.918001885014149</v>
      </c>
      <c r="E374" s="6" t="s">
        <v>471</v>
      </c>
    </row>
    <row r="375" spans="1:6" x14ac:dyDescent="0.3">
      <c r="A375" s="7" t="s">
        <v>329</v>
      </c>
      <c r="B375" s="7" t="s">
        <v>153</v>
      </c>
      <c r="C375" s="7" t="s">
        <v>468</v>
      </c>
      <c r="D375" s="8">
        <v>45.515267175572518</v>
      </c>
      <c r="E375" s="6" t="s">
        <v>471</v>
      </c>
    </row>
    <row r="376" spans="1:6" x14ac:dyDescent="0.3">
      <c r="A376" s="7" t="s">
        <v>333</v>
      </c>
      <c r="B376" s="7" t="s">
        <v>153</v>
      </c>
      <c r="C376" s="7" t="s">
        <v>468</v>
      </c>
      <c r="D376" s="8">
        <v>0</v>
      </c>
      <c r="E376" s="6" t="s">
        <v>471</v>
      </c>
    </row>
    <row r="377" spans="1:6" x14ac:dyDescent="0.3">
      <c r="A377" s="7"/>
      <c r="B377" s="7"/>
      <c r="C377" s="7"/>
      <c r="D377" s="8"/>
    </row>
    <row r="378" spans="1:6" x14ac:dyDescent="0.3">
      <c r="A378" s="34" t="s">
        <v>38</v>
      </c>
      <c r="B378" s="34" t="s">
        <v>39</v>
      </c>
      <c r="C378" s="34" t="s">
        <v>457</v>
      </c>
      <c r="D378" s="15">
        <v>100</v>
      </c>
      <c r="E378" s="35" t="s">
        <v>471</v>
      </c>
      <c r="F378" s="36">
        <v>100</v>
      </c>
    </row>
    <row r="379" spans="1:6" x14ac:dyDescent="0.3">
      <c r="A379" s="7"/>
      <c r="B379" s="7"/>
      <c r="C379" s="7"/>
      <c r="D379" s="8"/>
    </row>
    <row r="380" spans="1:6" x14ac:dyDescent="0.3">
      <c r="A380" s="34" t="s">
        <v>141</v>
      </c>
      <c r="B380" s="34" t="s">
        <v>68</v>
      </c>
      <c r="C380" s="34" t="s">
        <v>463</v>
      </c>
      <c r="D380" s="15">
        <v>97.474747474747474</v>
      </c>
      <c r="E380" s="35" t="s">
        <v>471</v>
      </c>
      <c r="F380" s="36">
        <v>563.1708235820206</v>
      </c>
    </row>
    <row r="381" spans="1:6" x14ac:dyDescent="0.3">
      <c r="A381" s="34" t="s">
        <v>381</v>
      </c>
      <c r="B381" s="34" t="s">
        <v>68</v>
      </c>
      <c r="C381" s="34" t="s">
        <v>470</v>
      </c>
      <c r="D381" s="15">
        <v>95.140186915887853</v>
      </c>
      <c r="E381" s="35" t="s">
        <v>471</v>
      </c>
    </row>
    <row r="382" spans="1:6" x14ac:dyDescent="0.3">
      <c r="A382" s="34" t="s">
        <v>142</v>
      </c>
      <c r="B382" s="34" t="s">
        <v>68</v>
      </c>
      <c r="C382" s="34" t="s">
        <v>463</v>
      </c>
      <c r="D382" s="15">
        <v>94.646464646464665</v>
      </c>
      <c r="E382" s="35" t="s">
        <v>471</v>
      </c>
    </row>
    <row r="383" spans="1:6" x14ac:dyDescent="0.3">
      <c r="A383" s="34" t="s">
        <v>296</v>
      </c>
      <c r="B383" s="34" t="s">
        <v>68</v>
      </c>
      <c r="C383" s="34" t="s">
        <v>468</v>
      </c>
      <c r="D383" s="15">
        <v>94.274809160305338</v>
      </c>
      <c r="E383" s="35" t="s">
        <v>471</v>
      </c>
    </row>
    <row r="384" spans="1:6" x14ac:dyDescent="0.3">
      <c r="A384" s="34" t="s">
        <v>211</v>
      </c>
      <c r="B384" s="34" t="s">
        <v>68</v>
      </c>
      <c r="C384" s="34" t="s">
        <v>466</v>
      </c>
      <c r="D384" s="15">
        <v>91.442307692307708</v>
      </c>
      <c r="E384" s="35" t="s">
        <v>471</v>
      </c>
    </row>
    <row r="385" spans="1:6" x14ac:dyDescent="0.3">
      <c r="A385" s="34" t="s">
        <v>213</v>
      </c>
      <c r="B385" s="34" t="s">
        <v>68</v>
      </c>
      <c r="C385" s="34" t="s">
        <v>466</v>
      </c>
      <c r="D385" s="15">
        <v>90.192307692307679</v>
      </c>
      <c r="E385" s="35" t="s">
        <v>471</v>
      </c>
    </row>
    <row r="386" spans="1:6" x14ac:dyDescent="0.3">
      <c r="A386" s="7" t="s">
        <v>416</v>
      </c>
      <c r="B386" s="7" t="s">
        <v>68</v>
      </c>
      <c r="C386" s="7" t="s">
        <v>470</v>
      </c>
      <c r="D386" s="8">
        <v>84.766355140186917</v>
      </c>
      <c r="E386" s="6" t="s">
        <v>471</v>
      </c>
    </row>
    <row r="387" spans="1:6" x14ac:dyDescent="0.3">
      <c r="A387" s="7" t="s">
        <v>67</v>
      </c>
      <c r="B387" s="7" t="s">
        <v>68</v>
      </c>
      <c r="C387" s="7" t="s">
        <v>459</v>
      </c>
      <c r="D387" s="8">
        <v>0</v>
      </c>
      <c r="E387" s="6" t="s">
        <v>471</v>
      </c>
    </row>
    <row r="388" spans="1:6" x14ac:dyDescent="0.3">
      <c r="A388" s="7" t="s">
        <v>90</v>
      </c>
      <c r="B388" s="7" t="s">
        <v>68</v>
      </c>
      <c r="C388" s="7" t="s">
        <v>460</v>
      </c>
      <c r="D388" s="8">
        <v>0</v>
      </c>
      <c r="E388" s="6" t="s">
        <v>471</v>
      </c>
    </row>
    <row r="389" spans="1:6" x14ac:dyDescent="0.3">
      <c r="A389" s="7" t="s">
        <v>331</v>
      </c>
      <c r="B389" s="7" t="s">
        <v>68</v>
      </c>
      <c r="C389" s="7" t="s">
        <v>468</v>
      </c>
      <c r="D389" s="8">
        <v>0</v>
      </c>
      <c r="E389" s="6" t="s">
        <v>471</v>
      </c>
    </row>
    <row r="390" spans="1:6" x14ac:dyDescent="0.3">
      <c r="A390" s="7"/>
      <c r="B390" s="7"/>
      <c r="C390" s="7"/>
      <c r="D390" s="8"/>
    </row>
    <row r="391" spans="1:6" x14ac:dyDescent="0.3">
      <c r="A391" s="34" t="s">
        <v>139</v>
      </c>
      <c r="B391" s="34" t="s">
        <v>53</v>
      </c>
      <c r="C391" s="34" t="s">
        <v>463</v>
      </c>
      <c r="D391" s="15">
        <v>98.383838383838366</v>
      </c>
      <c r="E391" s="35" t="s">
        <v>471</v>
      </c>
      <c r="F391" s="36">
        <v>567.8759673289419</v>
      </c>
    </row>
    <row r="392" spans="1:6" x14ac:dyDescent="0.3">
      <c r="A392" s="34" t="s">
        <v>267</v>
      </c>
      <c r="B392" s="34" t="s">
        <v>53</v>
      </c>
      <c r="C392" s="34" t="s">
        <v>468</v>
      </c>
      <c r="D392" s="15">
        <v>98.282442748091597</v>
      </c>
      <c r="E392" s="35" t="s">
        <v>471</v>
      </c>
    </row>
    <row r="393" spans="1:6" x14ac:dyDescent="0.3">
      <c r="A393" s="34" t="s">
        <v>52</v>
      </c>
      <c r="B393" s="34" t="s">
        <v>53</v>
      </c>
      <c r="C393" s="34" t="s">
        <v>458</v>
      </c>
      <c r="D393" s="15">
        <v>95.634920634920633</v>
      </c>
      <c r="E393" s="35" t="s">
        <v>471</v>
      </c>
    </row>
    <row r="394" spans="1:6" x14ac:dyDescent="0.3">
      <c r="A394" s="34" t="s">
        <v>350</v>
      </c>
      <c r="B394" s="34" t="s">
        <v>53</v>
      </c>
      <c r="C394" s="34" t="s">
        <v>469</v>
      </c>
      <c r="D394" s="15">
        <v>95.346628679962009</v>
      </c>
      <c r="E394" s="35" t="s">
        <v>471</v>
      </c>
    </row>
    <row r="395" spans="1:6" x14ac:dyDescent="0.3">
      <c r="A395" s="34" t="s">
        <v>240</v>
      </c>
      <c r="B395" s="34" t="s">
        <v>53</v>
      </c>
      <c r="C395" s="34" t="s">
        <v>467</v>
      </c>
      <c r="D395" s="15">
        <v>92.680608365018998</v>
      </c>
      <c r="E395" s="35" t="s">
        <v>471</v>
      </c>
    </row>
    <row r="396" spans="1:6" x14ac:dyDescent="0.3">
      <c r="A396" s="34" t="s">
        <v>247</v>
      </c>
      <c r="B396" s="34" t="s">
        <v>53</v>
      </c>
      <c r="C396" s="34" t="s">
        <v>467</v>
      </c>
      <c r="D396" s="15">
        <v>87.547528517110266</v>
      </c>
      <c r="E396" s="35" t="s">
        <v>471</v>
      </c>
    </row>
    <row r="397" spans="1:6" x14ac:dyDescent="0.3">
      <c r="A397" s="7" t="s">
        <v>128</v>
      </c>
      <c r="B397" s="7" t="s">
        <v>53</v>
      </c>
      <c r="C397" s="7" t="s">
        <v>462</v>
      </c>
      <c r="D397" s="8">
        <v>83.932135728542917</v>
      </c>
      <c r="E397" s="6" t="s">
        <v>471</v>
      </c>
    </row>
    <row r="398" spans="1:6" x14ac:dyDescent="0.3">
      <c r="A398" s="7" t="s">
        <v>324</v>
      </c>
      <c r="B398" s="7" t="s">
        <v>53</v>
      </c>
      <c r="C398" s="7" t="s">
        <v>468</v>
      </c>
      <c r="D398" s="8">
        <v>82.251908396946575</v>
      </c>
      <c r="E398" s="6" t="s">
        <v>471</v>
      </c>
    </row>
    <row r="399" spans="1:6" x14ac:dyDescent="0.3">
      <c r="A399" s="7" t="s">
        <v>178</v>
      </c>
      <c r="B399" s="7" t="s">
        <v>53</v>
      </c>
      <c r="C399" s="7" t="s">
        <v>464</v>
      </c>
      <c r="D399" s="8">
        <v>0</v>
      </c>
      <c r="E399" s="6" t="s">
        <v>471</v>
      </c>
    </row>
    <row r="400" spans="1:6" x14ac:dyDescent="0.3">
      <c r="A400" s="7" t="s">
        <v>233</v>
      </c>
      <c r="B400" s="7" t="s">
        <v>53</v>
      </c>
      <c r="C400" s="7" t="s">
        <v>466</v>
      </c>
      <c r="D400" s="8">
        <v>0</v>
      </c>
      <c r="E400" s="6" t="s">
        <v>471</v>
      </c>
    </row>
    <row r="401" spans="1:6" x14ac:dyDescent="0.3">
      <c r="A401" s="7" t="s">
        <v>343</v>
      </c>
      <c r="B401" s="7" t="s">
        <v>53</v>
      </c>
      <c r="C401" s="7" t="s">
        <v>468</v>
      </c>
      <c r="D401" s="8">
        <v>0</v>
      </c>
      <c r="E401" s="6" t="s">
        <v>471</v>
      </c>
    </row>
    <row r="402" spans="1:6" x14ac:dyDescent="0.3">
      <c r="A402" s="7" t="s">
        <v>345</v>
      </c>
      <c r="B402" s="7" t="s">
        <v>53</v>
      </c>
      <c r="C402" s="7" t="s">
        <v>468</v>
      </c>
      <c r="D402" s="8">
        <v>0</v>
      </c>
      <c r="E402" s="6" t="s">
        <v>471</v>
      </c>
    </row>
    <row r="403" spans="1:6" x14ac:dyDescent="0.3">
      <c r="A403" s="7" t="s">
        <v>446</v>
      </c>
      <c r="B403" s="7" t="s">
        <v>53</v>
      </c>
      <c r="C403" s="7" t="s">
        <v>470</v>
      </c>
      <c r="D403" s="8">
        <v>0</v>
      </c>
      <c r="E403" s="6" t="s">
        <v>471</v>
      </c>
    </row>
    <row r="404" spans="1:6" x14ac:dyDescent="0.3">
      <c r="A404" s="7"/>
      <c r="B404" s="7"/>
      <c r="C404" s="7"/>
      <c r="D404" s="8"/>
    </row>
    <row r="405" spans="1:6" x14ac:dyDescent="0.3">
      <c r="A405" s="34" t="s">
        <v>259</v>
      </c>
      <c r="B405" s="34" t="s">
        <v>260</v>
      </c>
      <c r="C405" s="34" t="s">
        <v>468</v>
      </c>
      <c r="D405" s="15">
        <v>99.90458015267177</v>
      </c>
      <c r="E405" s="35" t="s">
        <v>471</v>
      </c>
      <c r="F405" s="36">
        <v>580.70253977313257</v>
      </c>
    </row>
    <row r="406" spans="1:6" x14ac:dyDescent="0.3">
      <c r="A406" s="34" t="s">
        <v>264</v>
      </c>
      <c r="B406" s="34" t="s">
        <v>260</v>
      </c>
      <c r="C406" s="34" t="s">
        <v>468</v>
      </c>
      <c r="D406" s="15">
        <v>99.045801526717568</v>
      </c>
      <c r="E406" s="35" t="s">
        <v>471</v>
      </c>
    </row>
    <row r="407" spans="1:6" x14ac:dyDescent="0.3">
      <c r="A407" s="34" t="s">
        <v>263</v>
      </c>
      <c r="B407" s="34" t="s">
        <v>260</v>
      </c>
      <c r="C407" s="34" t="s">
        <v>468</v>
      </c>
      <c r="D407" s="15">
        <v>98.854961832061036</v>
      </c>
      <c r="E407" s="35" t="s">
        <v>471</v>
      </c>
    </row>
    <row r="408" spans="1:6" x14ac:dyDescent="0.3">
      <c r="A408" s="34" t="s">
        <v>375</v>
      </c>
      <c r="B408" s="34" t="s">
        <v>260</v>
      </c>
      <c r="C408" s="34" t="s">
        <v>470</v>
      </c>
      <c r="D408" s="15">
        <v>95.887850467289709</v>
      </c>
      <c r="E408" s="35" t="s">
        <v>471</v>
      </c>
    </row>
    <row r="409" spans="1:6" x14ac:dyDescent="0.3">
      <c r="A409" s="34" t="s">
        <v>384</v>
      </c>
      <c r="B409" s="34" t="s">
        <v>260</v>
      </c>
      <c r="C409" s="34" t="s">
        <v>470</v>
      </c>
      <c r="D409" s="15">
        <v>94.766355140186903</v>
      </c>
      <c r="E409" s="35" t="s">
        <v>471</v>
      </c>
    </row>
    <row r="410" spans="1:6" x14ac:dyDescent="0.3">
      <c r="A410" s="34" t="s">
        <v>397</v>
      </c>
      <c r="B410" s="34" t="s">
        <v>260</v>
      </c>
      <c r="C410" s="34" t="s">
        <v>470</v>
      </c>
      <c r="D410" s="15">
        <v>92.242990654205613</v>
      </c>
      <c r="E410" s="35" t="s">
        <v>471</v>
      </c>
    </row>
    <row r="411" spans="1:6" x14ac:dyDescent="0.3">
      <c r="A411" s="7" t="s">
        <v>352</v>
      </c>
      <c r="B411" s="7" t="s">
        <v>260</v>
      </c>
      <c r="C411" s="7" t="s">
        <v>469</v>
      </c>
      <c r="D411" s="8">
        <v>91.832858499525159</v>
      </c>
      <c r="E411" s="6" t="s">
        <v>471</v>
      </c>
    </row>
    <row r="412" spans="1:6" x14ac:dyDescent="0.3">
      <c r="A412" s="7" t="s">
        <v>406</v>
      </c>
      <c r="B412" s="7" t="s">
        <v>260</v>
      </c>
      <c r="C412" s="7" t="s">
        <v>470</v>
      </c>
      <c r="D412" s="8">
        <v>89.345794392523359</v>
      </c>
      <c r="E412" s="6" t="s">
        <v>471</v>
      </c>
    </row>
    <row r="413" spans="1:6" x14ac:dyDescent="0.3">
      <c r="A413" s="7" t="s">
        <v>418</v>
      </c>
      <c r="B413" s="7" t="s">
        <v>260</v>
      </c>
      <c r="C413" s="7" t="s">
        <v>470</v>
      </c>
      <c r="D413" s="8">
        <v>80.560747663551396</v>
      </c>
      <c r="E413" s="6" t="s">
        <v>471</v>
      </c>
    </row>
    <row r="414" spans="1:6" x14ac:dyDescent="0.3">
      <c r="A414" s="7" t="s">
        <v>456</v>
      </c>
      <c r="B414" s="7" t="s">
        <v>260</v>
      </c>
      <c r="C414" s="7" t="s">
        <v>470</v>
      </c>
      <c r="D414" s="8">
        <v>0</v>
      </c>
      <c r="E414" s="6" t="s">
        <v>471</v>
      </c>
    </row>
    <row r="415" spans="1:6" x14ac:dyDescent="0.3">
      <c r="A415" s="7"/>
      <c r="B415" s="7"/>
      <c r="C415" s="7"/>
      <c r="D415" s="8"/>
    </row>
    <row r="416" spans="1:6" x14ac:dyDescent="0.3">
      <c r="A416" s="34" t="s">
        <v>270</v>
      </c>
      <c r="B416" s="34" t="s">
        <v>202</v>
      </c>
      <c r="C416" s="34" t="s">
        <v>468</v>
      </c>
      <c r="D416" s="15">
        <v>97.51908396946564</v>
      </c>
      <c r="E416" s="35" t="s">
        <v>471</v>
      </c>
      <c r="F416" s="36">
        <v>380.74877483934341</v>
      </c>
    </row>
    <row r="417" spans="1:5" x14ac:dyDescent="0.3">
      <c r="A417" s="34" t="s">
        <v>373</v>
      </c>
      <c r="B417" s="34" t="s">
        <v>202</v>
      </c>
      <c r="C417" s="34" t="s">
        <v>470</v>
      </c>
      <c r="D417" s="15">
        <v>96.355140186915875</v>
      </c>
      <c r="E417" s="35" t="s">
        <v>471</v>
      </c>
    </row>
    <row r="418" spans="1:5" x14ac:dyDescent="0.3">
      <c r="A418" s="34" t="s">
        <v>201</v>
      </c>
      <c r="B418" s="34" t="s">
        <v>202</v>
      </c>
      <c r="C418" s="34" t="s">
        <v>466</v>
      </c>
      <c r="D418" s="15">
        <v>95.192307692307693</v>
      </c>
      <c r="E418" s="35" t="s">
        <v>471</v>
      </c>
    </row>
    <row r="419" spans="1:5" x14ac:dyDescent="0.3">
      <c r="A419" s="34" t="s">
        <v>401</v>
      </c>
      <c r="B419" s="34" t="s">
        <v>202</v>
      </c>
      <c r="C419" s="34" t="s">
        <v>470</v>
      </c>
      <c r="D419" s="15">
        <v>91.682242990654217</v>
      </c>
      <c r="E419" s="35" t="s">
        <v>471</v>
      </c>
    </row>
    <row r="420" spans="1:5" x14ac:dyDescent="0.3">
      <c r="A420" s="34" t="s">
        <v>230</v>
      </c>
      <c r="B420" s="34" t="s">
        <v>202</v>
      </c>
      <c r="C420" s="34" t="s">
        <v>466</v>
      </c>
      <c r="D420" s="15">
        <v>0</v>
      </c>
      <c r="E420" s="35" t="s">
        <v>471</v>
      </c>
    </row>
    <row r="421" spans="1:5" x14ac:dyDescent="0.3">
      <c r="A421" s="34" t="s">
        <v>455</v>
      </c>
      <c r="B421" s="34" t="s">
        <v>202</v>
      </c>
      <c r="C421" s="34" t="s">
        <v>470</v>
      </c>
      <c r="D421" s="15">
        <v>0</v>
      </c>
      <c r="E421" s="35" t="s">
        <v>471</v>
      </c>
    </row>
    <row r="422" spans="1:5" x14ac:dyDescent="0.3">
      <c r="A422" s="7"/>
      <c r="B422" s="7"/>
      <c r="C422" s="7"/>
      <c r="D422" s="8"/>
    </row>
    <row r="423" spans="1:5" x14ac:dyDescent="0.3">
      <c r="A423" s="7"/>
      <c r="B423" s="7"/>
      <c r="C423" s="7"/>
      <c r="D423" s="8"/>
    </row>
    <row r="424" spans="1:5" x14ac:dyDescent="0.3">
      <c r="A424" s="7"/>
      <c r="B424" s="7"/>
      <c r="C424" s="7"/>
      <c r="D424" s="8"/>
    </row>
    <row r="425" spans="1:5" x14ac:dyDescent="0.3">
      <c r="A425" s="7"/>
      <c r="B425" s="7"/>
      <c r="C425" s="7"/>
      <c r="D425" s="8"/>
    </row>
    <row r="426" spans="1:5" x14ac:dyDescent="0.3">
      <c r="A426" s="7"/>
      <c r="B426" s="7"/>
      <c r="C426" s="7"/>
      <c r="D426" s="8"/>
    </row>
    <row r="427" spans="1:5" x14ac:dyDescent="0.3">
      <c r="A427" s="7"/>
      <c r="B427" s="7"/>
      <c r="C427" s="7"/>
      <c r="D427" s="8"/>
    </row>
    <row r="428" spans="1:5" x14ac:dyDescent="0.3">
      <c r="A428" s="7"/>
      <c r="B428" s="7"/>
      <c r="C428" s="7"/>
      <c r="D428" s="8"/>
    </row>
    <row r="429" spans="1:5" x14ac:dyDescent="0.3">
      <c r="A429" s="7"/>
      <c r="B429" s="7"/>
      <c r="C429" s="7"/>
      <c r="D429" s="8"/>
    </row>
    <row r="430" spans="1:5" x14ac:dyDescent="0.3">
      <c r="A430" s="7"/>
      <c r="B430" s="7"/>
      <c r="C430" s="7"/>
      <c r="D430" s="8"/>
    </row>
    <row r="431" spans="1:5" x14ac:dyDescent="0.3">
      <c r="A431" s="7"/>
      <c r="B431" s="7"/>
      <c r="C431" s="7"/>
      <c r="D431" s="8"/>
    </row>
    <row r="432" spans="1:5" x14ac:dyDescent="0.3">
      <c r="A432" s="7"/>
      <c r="B432" s="7"/>
      <c r="C432" s="7"/>
      <c r="D432" s="8"/>
    </row>
    <row r="433" spans="1:4" x14ac:dyDescent="0.3">
      <c r="A433" s="7"/>
      <c r="B433" s="7"/>
      <c r="C433" s="7"/>
      <c r="D433" s="8"/>
    </row>
    <row r="434" spans="1:4" x14ac:dyDescent="0.3">
      <c r="A434" s="7"/>
      <c r="B434" s="7"/>
      <c r="C434" s="7"/>
      <c r="D434" s="8"/>
    </row>
    <row r="435" spans="1:4" x14ac:dyDescent="0.3">
      <c r="D435" s="8"/>
    </row>
  </sheetData>
  <sortState xmlns:xlrd2="http://schemas.microsoft.com/office/spreadsheetml/2017/richdata2" ref="A2:E435">
    <sortCondition ref="B2:B435"/>
    <sortCondition ref="E2:E435"/>
    <sortCondition descending="1" ref="D2:D435"/>
  </sortState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F118"/>
  <sheetViews>
    <sheetView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33" style="8" bestFit="1" customWidth="1"/>
    <col min="2" max="2" width="20.109375" style="8" bestFit="1" customWidth="1"/>
    <col min="3" max="3" width="7.77734375" style="8" bestFit="1" customWidth="1"/>
    <col min="4" max="4" width="6.109375" style="8" bestFit="1" customWidth="1"/>
    <col min="5" max="5" width="6" style="8" bestFit="1" customWidth="1"/>
    <col min="6" max="6" width="11" bestFit="1" customWidth="1"/>
  </cols>
  <sheetData>
    <row r="1" spans="1:6" x14ac:dyDescent="0.3">
      <c r="A1" s="9" t="s">
        <v>14</v>
      </c>
      <c r="B1" s="9" t="s">
        <v>1</v>
      </c>
      <c r="C1" s="9" t="s">
        <v>2</v>
      </c>
      <c r="D1" s="9" t="s">
        <v>18</v>
      </c>
      <c r="E1" s="9" t="s">
        <v>11</v>
      </c>
      <c r="F1" s="10" t="s">
        <v>581</v>
      </c>
    </row>
    <row r="2" spans="1:6" x14ac:dyDescent="0.3">
      <c r="A2" s="26" t="s">
        <v>509</v>
      </c>
      <c r="B2" s="26" t="s">
        <v>37</v>
      </c>
      <c r="C2" s="26" t="s">
        <v>571</v>
      </c>
      <c r="D2" s="30">
        <v>98.229508196721312</v>
      </c>
      <c r="E2" s="26" t="s">
        <v>471</v>
      </c>
      <c r="F2" s="36">
        <v>291.61575158296461</v>
      </c>
    </row>
    <row r="3" spans="1:6" x14ac:dyDescent="0.3">
      <c r="A3" s="26" t="s">
        <v>531</v>
      </c>
      <c r="B3" s="26" t="s">
        <v>37</v>
      </c>
      <c r="C3" s="26" t="s">
        <v>572</v>
      </c>
      <c r="D3" s="30">
        <v>97.189153439153401</v>
      </c>
      <c r="E3" s="26" t="s">
        <v>471</v>
      </c>
    </row>
    <row r="4" spans="1:6" x14ac:dyDescent="0.3">
      <c r="A4" s="26" t="s">
        <v>537</v>
      </c>
      <c r="B4" s="26" t="s">
        <v>37</v>
      </c>
      <c r="C4" s="26" t="s">
        <v>572</v>
      </c>
      <c r="D4" s="30">
        <v>96.197089947089907</v>
      </c>
      <c r="E4" s="26" t="s">
        <v>471</v>
      </c>
    </row>
    <row r="5" spans="1:6" x14ac:dyDescent="0.3">
      <c r="A5" s="11" t="s">
        <v>478</v>
      </c>
      <c r="B5" s="11" t="s">
        <v>37</v>
      </c>
      <c r="C5" s="11" t="s">
        <v>570</v>
      </c>
      <c r="D5" s="28">
        <v>95.661450924608801</v>
      </c>
      <c r="E5" s="11" t="s">
        <v>471</v>
      </c>
    </row>
    <row r="6" spans="1:6" x14ac:dyDescent="0.3">
      <c r="A6" s="11" t="s">
        <v>538</v>
      </c>
      <c r="B6" s="11" t="s">
        <v>37</v>
      </c>
      <c r="C6" s="11" t="s">
        <v>572</v>
      </c>
      <c r="D6" s="28">
        <v>95.469576719576665</v>
      </c>
      <c r="E6" s="11" t="s">
        <v>471</v>
      </c>
    </row>
    <row r="7" spans="1:6" x14ac:dyDescent="0.3">
      <c r="A7" s="11" t="s">
        <v>545</v>
      </c>
      <c r="B7" s="11" t="s">
        <v>37</v>
      </c>
      <c r="C7" s="11" t="s">
        <v>572</v>
      </c>
      <c r="D7" s="28">
        <v>93.783068783068757</v>
      </c>
      <c r="E7" s="11" t="s">
        <v>471</v>
      </c>
    </row>
    <row r="8" spans="1:6" x14ac:dyDescent="0.3">
      <c r="A8" s="11" t="s">
        <v>551</v>
      </c>
      <c r="B8" s="11" t="s">
        <v>37</v>
      </c>
      <c r="C8" s="11" t="s">
        <v>572</v>
      </c>
      <c r="D8" s="28">
        <v>89.517195767195716</v>
      </c>
      <c r="E8" s="11" t="s">
        <v>471</v>
      </c>
    </row>
    <row r="9" spans="1:6" x14ac:dyDescent="0.3">
      <c r="A9" s="11" t="s">
        <v>484</v>
      </c>
      <c r="B9" s="11" t="s">
        <v>37</v>
      </c>
      <c r="C9" s="11" t="s">
        <v>570</v>
      </c>
      <c r="D9" s="28">
        <v>87.908961593172108</v>
      </c>
      <c r="E9" s="11" t="s">
        <v>471</v>
      </c>
    </row>
    <row r="10" spans="1:6" x14ac:dyDescent="0.3">
      <c r="A10" s="11" t="s">
        <v>554</v>
      </c>
      <c r="B10" s="11" t="s">
        <v>37</v>
      </c>
      <c r="C10" s="11" t="s">
        <v>572</v>
      </c>
      <c r="D10" s="28">
        <v>85.482804232804213</v>
      </c>
      <c r="E10" s="11" t="s">
        <v>471</v>
      </c>
    </row>
    <row r="11" spans="1:6" x14ac:dyDescent="0.3">
      <c r="A11" s="11" t="s">
        <v>556</v>
      </c>
      <c r="B11" s="11" t="s">
        <v>37</v>
      </c>
      <c r="C11" s="11" t="s">
        <v>572</v>
      </c>
      <c r="D11" s="28">
        <v>69.64285714285711</v>
      </c>
      <c r="E11" s="11" t="s">
        <v>471</v>
      </c>
    </row>
    <row r="12" spans="1:6" x14ac:dyDescent="0.3">
      <c r="A12" s="11" t="s">
        <v>560</v>
      </c>
      <c r="B12" s="11" t="s">
        <v>37</v>
      </c>
      <c r="C12" s="11" t="s">
        <v>572</v>
      </c>
      <c r="D12" s="28">
        <v>44.907407407407391</v>
      </c>
      <c r="E12" s="11" t="s">
        <v>471</v>
      </c>
    </row>
    <row r="13" spans="1:6" x14ac:dyDescent="0.3">
      <c r="A13" s="11" t="s">
        <v>561</v>
      </c>
      <c r="B13" s="11" t="s">
        <v>37</v>
      </c>
      <c r="C13" s="11" t="s">
        <v>572</v>
      </c>
      <c r="D13" s="28">
        <v>28.604497354497337</v>
      </c>
      <c r="E13" s="11" t="s">
        <v>471</v>
      </c>
    </row>
    <row r="14" spans="1:6" x14ac:dyDescent="0.3">
      <c r="A14" s="11" t="s">
        <v>522</v>
      </c>
      <c r="B14" s="11" t="s">
        <v>37</v>
      </c>
      <c r="C14" s="11" t="s">
        <v>571</v>
      </c>
      <c r="D14" s="28">
        <v>21.580327868852457</v>
      </c>
      <c r="E14" s="11" t="s">
        <v>471</v>
      </c>
    </row>
    <row r="15" spans="1:6" x14ac:dyDescent="0.3">
      <c r="A15" s="11" t="s">
        <v>497</v>
      </c>
      <c r="B15" s="11" t="s">
        <v>37</v>
      </c>
      <c r="C15" s="11" t="s">
        <v>570</v>
      </c>
      <c r="D15" s="28">
        <v>19.843527738264584</v>
      </c>
      <c r="E15" s="11" t="s">
        <v>471</v>
      </c>
    </row>
    <row r="16" spans="1:6" x14ac:dyDescent="0.3">
      <c r="A16" s="11" t="s">
        <v>562</v>
      </c>
      <c r="B16" s="11" t="s">
        <v>37</v>
      </c>
      <c r="C16" s="11" t="s">
        <v>572</v>
      </c>
      <c r="D16" s="28">
        <v>8.1018518518518494</v>
      </c>
      <c r="E16" s="11" t="s">
        <v>471</v>
      </c>
    </row>
    <row r="17" spans="1:6" x14ac:dyDescent="0.3">
      <c r="A17" s="11" t="s">
        <v>563</v>
      </c>
      <c r="B17" s="11" t="s">
        <v>37</v>
      </c>
      <c r="C17" s="11" t="s">
        <v>572</v>
      </c>
      <c r="D17" s="28">
        <v>4.0674603174603163</v>
      </c>
      <c r="E17" s="11" t="s">
        <v>471</v>
      </c>
    </row>
    <row r="18" spans="1:6" x14ac:dyDescent="0.3">
      <c r="A18" s="11" t="s">
        <v>503</v>
      </c>
      <c r="B18" s="11" t="s">
        <v>37</v>
      </c>
      <c r="C18" s="11" t="s">
        <v>570</v>
      </c>
      <c r="D18" s="28">
        <v>0</v>
      </c>
      <c r="E18" s="11" t="s">
        <v>471</v>
      </c>
    </row>
    <row r="19" spans="1:6" x14ac:dyDescent="0.3">
      <c r="A19" s="11" t="s">
        <v>567</v>
      </c>
      <c r="B19" s="11" t="s">
        <v>37</v>
      </c>
      <c r="C19" s="11" t="s">
        <v>572</v>
      </c>
      <c r="D19" s="28">
        <v>0</v>
      </c>
      <c r="E19" s="11" t="s">
        <v>471</v>
      </c>
    </row>
    <row r="20" spans="1:6" x14ac:dyDescent="0.3">
      <c r="A20" s="11" t="s">
        <v>487</v>
      </c>
      <c r="B20" s="11" t="s">
        <v>37</v>
      </c>
      <c r="C20" s="11" t="s">
        <v>570</v>
      </c>
      <c r="D20" s="28">
        <v>0</v>
      </c>
      <c r="E20" s="11" t="s">
        <v>473</v>
      </c>
    </row>
    <row r="21" spans="1:6" x14ac:dyDescent="0.3">
      <c r="A21" s="11"/>
      <c r="B21" s="11"/>
      <c r="C21" s="11"/>
      <c r="D21" s="28"/>
      <c r="E21" s="11"/>
    </row>
    <row r="22" spans="1:6" x14ac:dyDescent="0.3">
      <c r="A22" s="26" t="s">
        <v>511</v>
      </c>
      <c r="B22" s="26" t="s">
        <v>41</v>
      </c>
      <c r="C22" s="26" t="s">
        <v>571</v>
      </c>
      <c r="D22" s="30">
        <v>95.442622950819683</v>
      </c>
      <c r="E22" s="26" t="s">
        <v>471</v>
      </c>
      <c r="F22" s="36">
        <v>284.43071818891485</v>
      </c>
    </row>
    <row r="23" spans="1:6" x14ac:dyDescent="0.3">
      <c r="A23" s="26" t="s">
        <v>540</v>
      </c>
      <c r="B23" s="26" t="s">
        <v>41</v>
      </c>
      <c r="C23" s="26" t="s">
        <v>572</v>
      </c>
      <c r="D23" s="30">
        <v>95.271164021163997</v>
      </c>
      <c r="E23" s="26" t="s">
        <v>471</v>
      </c>
    </row>
    <row r="24" spans="1:6" x14ac:dyDescent="0.3">
      <c r="A24" s="26" t="s">
        <v>546</v>
      </c>
      <c r="B24" s="26" t="s">
        <v>41</v>
      </c>
      <c r="C24" s="26" t="s">
        <v>572</v>
      </c>
      <c r="D24" s="30">
        <v>93.716931216931172</v>
      </c>
      <c r="E24" s="26" t="s">
        <v>471</v>
      </c>
    </row>
    <row r="25" spans="1:6" x14ac:dyDescent="0.3">
      <c r="A25" s="11" t="s">
        <v>513</v>
      </c>
      <c r="B25" s="11" t="s">
        <v>41</v>
      </c>
      <c r="C25" s="11" t="s">
        <v>571</v>
      </c>
      <c r="D25" s="28">
        <v>91.737704918032776</v>
      </c>
      <c r="E25" s="11" t="s">
        <v>471</v>
      </c>
    </row>
    <row r="26" spans="1:6" x14ac:dyDescent="0.3">
      <c r="A26" s="11" t="s">
        <v>548</v>
      </c>
      <c r="B26" s="11" t="s">
        <v>41</v>
      </c>
      <c r="C26" s="11" t="s">
        <v>572</v>
      </c>
      <c r="D26" s="28">
        <v>91.369047619047578</v>
      </c>
      <c r="E26" s="11" t="s">
        <v>471</v>
      </c>
    </row>
    <row r="27" spans="1:6" x14ac:dyDescent="0.3">
      <c r="A27" s="11" t="s">
        <v>480</v>
      </c>
      <c r="B27" s="11" t="s">
        <v>41</v>
      </c>
      <c r="C27" s="11" t="s">
        <v>570</v>
      </c>
      <c r="D27" s="28">
        <v>90.327169274537695</v>
      </c>
      <c r="E27" s="11" t="s">
        <v>471</v>
      </c>
    </row>
    <row r="28" spans="1:6" x14ac:dyDescent="0.3">
      <c r="A28" s="11" t="s">
        <v>482</v>
      </c>
      <c r="B28" s="11" t="s">
        <v>41</v>
      </c>
      <c r="C28" s="11" t="s">
        <v>570</v>
      </c>
      <c r="D28" s="28">
        <v>90.042674253200587</v>
      </c>
      <c r="E28" s="11" t="s">
        <v>471</v>
      </c>
    </row>
    <row r="29" spans="1:6" x14ac:dyDescent="0.3">
      <c r="A29" s="11" t="s">
        <v>489</v>
      </c>
      <c r="B29" s="11" t="s">
        <v>41</v>
      </c>
      <c r="C29" s="11" t="s">
        <v>570</v>
      </c>
      <c r="D29" s="28">
        <v>64.118065433854923</v>
      </c>
      <c r="E29" s="11" t="s">
        <v>471</v>
      </c>
    </row>
    <row r="30" spans="1:6" x14ac:dyDescent="0.3">
      <c r="A30" s="11" t="s">
        <v>557</v>
      </c>
      <c r="B30" s="11" t="s">
        <v>41</v>
      </c>
      <c r="C30" s="11" t="s">
        <v>572</v>
      </c>
      <c r="D30" s="28">
        <v>62.665343915343897</v>
      </c>
      <c r="E30" s="11" t="s">
        <v>471</v>
      </c>
    </row>
    <row r="31" spans="1:6" x14ac:dyDescent="0.3">
      <c r="A31" s="11" t="s">
        <v>504</v>
      </c>
      <c r="B31" s="11" t="s">
        <v>41</v>
      </c>
      <c r="C31" s="11" t="s">
        <v>570</v>
      </c>
      <c r="D31" s="28">
        <v>0</v>
      </c>
      <c r="E31" s="11" t="s">
        <v>471</v>
      </c>
    </row>
    <row r="32" spans="1:6" x14ac:dyDescent="0.3">
      <c r="A32" s="11" t="s">
        <v>568</v>
      </c>
      <c r="B32" s="11" t="s">
        <v>41</v>
      </c>
      <c r="C32" s="11" t="s">
        <v>572</v>
      </c>
      <c r="D32" s="28">
        <v>0</v>
      </c>
      <c r="E32" s="11" t="s">
        <v>471</v>
      </c>
    </row>
    <row r="33" spans="1:6" x14ac:dyDescent="0.3">
      <c r="A33" s="11" t="s">
        <v>493</v>
      </c>
      <c r="B33" s="11" t="s">
        <v>41</v>
      </c>
      <c r="C33" s="11" t="s">
        <v>570</v>
      </c>
      <c r="D33" s="28">
        <v>0</v>
      </c>
      <c r="E33" s="11" t="s">
        <v>473</v>
      </c>
    </row>
    <row r="34" spans="1:6" x14ac:dyDescent="0.3">
      <c r="A34" s="37" t="s">
        <v>507</v>
      </c>
      <c r="B34" s="37" t="s">
        <v>41</v>
      </c>
      <c r="C34" s="11" t="s">
        <v>571</v>
      </c>
      <c r="D34" s="28">
        <v>0</v>
      </c>
      <c r="E34" s="11" t="s">
        <v>473</v>
      </c>
    </row>
    <row r="35" spans="1:6" x14ac:dyDescent="0.3">
      <c r="A35" s="37"/>
      <c r="B35" s="37"/>
      <c r="C35" s="11"/>
      <c r="D35" s="28"/>
      <c r="E35" s="11"/>
    </row>
    <row r="36" spans="1:6" x14ac:dyDescent="0.3">
      <c r="A36" s="26" t="s">
        <v>485</v>
      </c>
      <c r="B36" s="26" t="s">
        <v>75</v>
      </c>
      <c r="C36" s="26" t="s">
        <v>570</v>
      </c>
      <c r="D36" s="30">
        <v>86.91322901849216</v>
      </c>
      <c r="E36" s="26" t="s">
        <v>471</v>
      </c>
      <c r="F36" s="36">
        <v>86.91322901849216</v>
      </c>
    </row>
    <row r="37" spans="1:6" x14ac:dyDescent="0.3">
      <c r="A37" s="11"/>
      <c r="B37" s="11"/>
      <c r="C37" s="11"/>
      <c r="D37" s="28"/>
      <c r="E37" s="11"/>
    </row>
    <row r="38" spans="1:6" x14ac:dyDescent="0.3">
      <c r="A38" s="26" t="s">
        <v>535</v>
      </c>
      <c r="B38" s="26" t="s">
        <v>62</v>
      </c>
      <c r="C38" s="26" t="s">
        <v>572</v>
      </c>
      <c r="D38" s="30">
        <v>96.593915343915327</v>
      </c>
      <c r="E38" s="26" t="s">
        <v>471</v>
      </c>
      <c r="F38" s="36">
        <v>127.15129239309566</v>
      </c>
    </row>
    <row r="39" spans="1:6" x14ac:dyDescent="0.3">
      <c r="A39" s="26" t="s">
        <v>521</v>
      </c>
      <c r="B39" s="26" t="s">
        <v>62</v>
      </c>
      <c r="C39" s="26" t="s">
        <v>571</v>
      </c>
      <c r="D39" s="30">
        <v>30.557377049180335</v>
      </c>
      <c r="E39" s="26" t="s">
        <v>471</v>
      </c>
    </row>
    <row r="40" spans="1:6" x14ac:dyDescent="0.3">
      <c r="A40" s="26" t="s">
        <v>526</v>
      </c>
      <c r="B40" s="26" t="s">
        <v>62</v>
      </c>
      <c r="C40" s="26" t="s">
        <v>571</v>
      </c>
      <c r="D40" s="30">
        <v>0</v>
      </c>
      <c r="E40" s="26" t="s">
        <v>471</v>
      </c>
    </row>
    <row r="41" spans="1:6" x14ac:dyDescent="0.3">
      <c r="A41" s="11" t="s">
        <v>565</v>
      </c>
      <c r="B41" s="11" t="s">
        <v>62</v>
      </c>
      <c r="C41" s="11" t="s">
        <v>572</v>
      </c>
      <c r="D41" s="28">
        <v>0</v>
      </c>
      <c r="E41" s="11" t="s">
        <v>471</v>
      </c>
    </row>
    <row r="42" spans="1:6" x14ac:dyDescent="0.3">
      <c r="A42" s="11"/>
      <c r="B42" s="11"/>
      <c r="C42" s="11"/>
      <c r="D42" s="28"/>
      <c r="E42" s="11"/>
    </row>
    <row r="43" spans="1:6" x14ac:dyDescent="0.3">
      <c r="A43" s="37" t="s">
        <v>476</v>
      </c>
      <c r="B43" s="37" t="s">
        <v>161</v>
      </c>
      <c r="C43" s="11" t="s">
        <v>570</v>
      </c>
      <c r="D43" s="28">
        <v>0</v>
      </c>
      <c r="E43" s="11" t="s">
        <v>473</v>
      </c>
      <c r="F43" s="38">
        <v>0</v>
      </c>
    </row>
    <row r="44" spans="1:6" x14ac:dyDescent="0.3">
      <c r="A44" s="37"/>
      <c r="B44" s="37"/>
      <c r="C44" s="11"/>
      <c r="D44" s="28"/>
      <c r="E44" s="11"/>
    </row>
    <row r="45" spans="1:6" x14ac:dyDescent="0.3">
      <c r="A45" s="26" t="s">
        <v>542</v>
      </c>
      <c r="B45" s="26" t="s">
        <v>78</v>
      </c>
      <c r="C45" s="26" t="s">
        <v>572</v>
      </c>
      <c r="D45" s="30">
        <v>95.072751322751287</v>
      </c>
      <c r="E45" s="26" t="s">
        <v>471</v>
      </c>
      <c r="F45" s="36">
        <v>95.072751322751287</v>
      </c>
    </row>
    <row r="46" spans="1:6" x14ac:dyDescent="0.3">
      <c r="A46" s="11"/>
      <c r="B46" s="11"/>
      <c r="C46" s="11"/>
      <c r="D46" s="28"/>
      <c r="E46" s="11"/>
    </row>
    <row r="47" spans="1:6" x14ac:dyDescent="0.3">
      <c r="A47" s="26" t="s">
        <v>553</v>
      </c>
      <c r="B47" s="26" t="s">
        <v>66</v>
      </c>
      <c r="C47" s="26" t="s">
        <v>572</v>
      </c>
      <c r="D47" s="30">
        <v>86.97089947089944</v>
      </c>
      <c r="E47" s="26" t="s">
        <v>471</v>
      </c>
      <c r="F47" s="36">
        <v>208.13021668284821</v>
      </c>
    </row>
    <row r="48" spans="1:6" x14ac:dyDescent="0.3">
      <c r="A48" s="26" t="s">
        <v>483</v>
      </c>
      <c r="B48" s="26" t="s">
        <v>66</v>
      </c>
      <c r="C48" s="26" t="s">
        <v>570</v>
      </c>
      <c r="D48" s="30">
        <v>84.210526315789451</v>
      </c>
      <c r="E48" s="26" t="s">
        <v>471</v>
      </c>
    </row>
    <row r="49" spans="1:6" x14ac:dyDescent="0.3">
      <c r="A49" s="26" t="s">
        <v>495</v>
      </c>
      <c r="B49" s="26" t="s">
        <v>66</v>
      </c>
      <c r="C49" s="26" t="s">
        <v>570</v>
      </c>
      <c r="D49" s="30">
        <v>36.948790896159316</v>
      </c>
      <c r="E49" s="26" t="s">
        <v>471</v>
      </c>
    </row>
    <row r="50" spans="1:6" x14ac:dyDescent="0.3">
      <c r="A50" s="11" t="s">
        <v>501</v>
      </c>
      <c r="B50" s="11" t="s">
        <v>66</v>
      </c>
      <c r="C50" s="11" t="s">
        <v>570</v>
      </c>
      <c r="D50" s="28">
        <v>0</v>
      </c>
      <c r="E50" s="11" t="s">
        <v>471</v>
      </c>
    </row>
    <row r="51" spans="1:6" x14ac:dyDescent="0.3">
      <c r="A51" s="11" t="s">
        <v>525</v>
      </c>
      <c r="B51" s="11" t="s">
        <v>66</v>
      </c>
      <c r="C51" s="11" t="s">
        <v>571</v>
      </c>
      <c r="D51" s="28">
        <v>0</v>
      </c>
      <c r="E51" s="11" t="s">
        <v>473</v>
      </c>
    </row>
    <row r="52" spans="1:6" x14ac:dyDescent="0.3">
      <c r="A52" s="11"/>
      <c r="B52" s="11"/>
      <c r="C52" s="11"/>
      <c r="D52" s="28"/>
      <c r="E52" s="11"/>
    </row>
    <row r="53" spans="1:6" x14ac:dyDescent="0.3">
      <c r="A53" s="26" t="s">
        <v>490</v>
      </c>
      <c r="B53" s="26" t="s">
        <v>55</v>
      </c>
      <c r="C53" s="26" t="s">
        <v>570</v>
      </c>
      <c r="D53" s="30">
        <v>68.8122332859175</v>
      </c>
      <c r="E53" s="26" t="s">
        <v>471</v>
      </c>
      <c r="F53" s="36">
        <v>68.8122332859175</v>
      </c>
    </row>
    <row r="54" spans="1:6" x14ac:dyDescent="0.3">
      <c r="A54" s="26" t="s">
        <v>499</v>
      </c>
      <c r="B54" s="26" t="s">
        <v>55</v>
      </c>
      <c r="C54" s="26" t="s">
        <v>570</v>
      </c>
      <c r="D54" s="30">
        <v>0</v>
      </c>
      <c r="E54" s="26" t="s">
        <v>471</v>
      </c>
    </row>
    <row r="55" spans="1:6" x14ac:dyDescent="0.3">
      <c r="A55" s="11"/>
      <c r="B55" s="11"/>
      <c r="C55" s="11"/>
      <c r="D55" s="28"/>
      <c r="E55" s="11"/>
    </row>
    <row r="56" spans="1:6" x14ac:dyDescent="0.3">
      <c r="A56" s="34" t="s">
        <v>506</v>
      </c>
      <c r="B56" s="34" t="s">
        <v>60</v>
      </c>
      <c r="C56" s="26" t="s">
        <v>571</v>
      </c>
      <c r="D56" s="30">
        <v>99.311475409836063</v>
      </c>
      <c r="E56" s="26" t="s">
        <v>471</v>
      </c>
      <c r="F56" s="36">
        <v>296.34801669659305</v>
      </c>
    </row>
    <row r="57" spans="1:6" x14ac:dyDescent="0.3">
      <c r="A57" s="26" t="s">
        <v>477</v>
      </c>
      <c r="B57" s="26" t="s">
        <v>60</v>
      </c>
      <c r="C57" s="26" t="s">
        <v>570</v>
      </c>
      <c r="D57" s="30">
        <v>98.577524893314376</v>
      </c>
      <c r="E57" s="26" t="s">
        <v>471</v>
      </c>
    </row>
    <row r="58" spans="1:6" x14ac:dyDescent="0.3">
      <c r="A58" s="26" t="s">
        <v>508</v>
      </c>
      <c r="B58" s="26" t="s">
        <v>60</v>
      </c>
      <c r="C58" s="26" t="s">
        <v>571</v>
      </c>
      <c r="D58" s="30">
        <v>98.459016393442624</v>
      </c>
      <c r="E58" s="26" t="s">
        <v>471</v>
      </c>
    </row>
    <row r="59" spans="1:6" x14ac:dyDescent="0.3">
      <c r="A59" s="11" t="s">
        <v>479</v>
      </c>
      <c r="B59" s="11" t="s">
        <v>60</v>
      </c>
      <c r="C59" s="11" t="s">
        <v>570</v>
      </c>
      <c r="D59" s="28">
        <v>94.630156472261731</v>
      </c>
      <c r="E59" s="11" t="s">
        <v>471</v>
      </c>
    </row>
    <row r="60" spans="1:6" x14ac:dyDescent="0.3">
      <c r="A60" s="11" t="s">
        <v>555</v>
      </c>
      <c r="B60" s="11" t="s">
        <v>60</v>
      </c>
      <c r="C60" s="11" t="s">
        <v>572</v>
      </c>
      <c r="D60" s="28">
        <v>74.768518518518505</v>
      </c>
      <c r="E60" s="11" t="s">
        <v>471</v>
      </c>
    </row>
    <row r="61" spans="1:6" x14ac:dyDescent="0.3">
      <c r="A61" s="11" t="s">
        <v>523</v>
      </c>
      <c r="B61" s="11" t="s">
        <v>60</v>
      </c>
      <c r="C61" s="11" t="s">
        <v>571</v>
      </c>
      <c r="D61" s="28">
        <v>7.4098360655737698</v>
      </c>
      <c r="E61" s="11" t="s">
        <v>471</v>
      </c>
    </row>
    <row r="62" spans="1:6" x14ac:dyDescent="0.3">
      <c r="A62" s="11" t="s">
        <v>524</v>
      </c>
      <c r="B62" s="11" t="s">
        <v>60</v>
      </c>
      <c r="C62" s="11" t="s">
        <v>571</v>
      </c>
      <c r="D62" s="28">
        <v>0</v>
      </c>
      <c r="E62" s="11" t="s">
        <v>471</v>
      </c>
    </row>
    <row r="63" spans="1:6" x14ac:dyDescent="0.3">
      <c r="A63" s="11"/>
      <c r="B63" s="11"/>
      <c r="C63" s="11"/>
      <c r="D63" s="28"/>
      <c r="E63" s="11"/>
    </row>
    <row r="64" spans="1:6" x14ac:dyDescent="0.3">
      <c r="A64" s="26" t="s">
        <v>547</v>
      </c>
      <c r="B64" s="26" t="s">
        <v>84</v>
      </c>
      <c r="C64" s="26" t="s">
        <v>572</v>
      </c>
      <c r="D64" s="30">
        <v>92.592592592592553</v>
      </c>
      <c r="E64" s="26" t="s">
        <v>471</v>
      </c>
      <c r="F64" s="36">
        <v>92.592592592592553</v>
      </c>
    </row>
    <row r="65" spans="1:6" x14ac:dyDescent="0.3">
      <c r="A65" s="11"/>
      <c r="B65" s="11"/>
      <c r="C65" s="11"/>
      <c r="D65" s="28"/>
      <c r="E65" s="11"/>
    </row>
    <row r="66" spans="1:6" x14ac:dyDescent="0.3">
      <c r="A66" s="26" t="s">
        <v>520</v>
      </c>
      <c r="B66" s="26" t="s">
        <v>180</v>
      </c>
      <c r="C66" s="26" t="s">
        <v>571</v>
      </c>
      <c r="D66" s="30">
        <v>56.295081967213122</v>
      </c>
      <c r="E66" s="26" t="s">
        <v>471</v>
      </c>
      <c r="F66" s="36">
        <v>56.295081967213122</v>
      </c>
    </row>
    <row r="67" spans="1:6" x14ac:dyDescent="0.3">
      <c r="A67" s="11"/>
      <c r="B67" s="11"/>
      <c r="C67" s="11"/>
      <c r="D67" s="28"/>
      <c r="E67" s="11"/>
    </row>
    <row r="68" spans="1:6" x14ac:dyDescent="0.3">
      <c r="A68" s="26" t="s">
        <v>566</v>
      </c>
      <c r="B68" s="26" t="s">
        <v>173</v>
      </c>
      <c r="C68" s="26" t="s">
        <v>572</v>
      </c>
      <c r="D68" s="30">
        <v>0</v>
      </c>
      <c r="E68" s="26" t="s">
        <v>471</v>
      </c>
      <c r="F68" s="38">
        <v>0</v>
      </c>
    </row>
    <row r="69" spans="1:6" x14ac:dyDescent="0.3">
      <c r="A69" s="11"/>
      <c r="B69" s="11"/>
      <c r="C69" s="11"/>
      <c r="D69" s="28"/>
      <c r="E69" s="11"/>
    </row>
    <row r="70" spans="1:6" x14ac:dyDescent="0.3">
      <c r="A70" s="26" t="s">
        <v>533</v>
      </c>
      <c r="B70" s="26" t="s">
        <v>43</v>
      </c>
      <c r="C70" s="26" t="s">
        <v>572</v>
      </c>
      <c r="D70" s="30">
        <v>96.858465608465593</v>
      </c>
      <c r="E70" s="26" t="s">
        <v>471</v>
      </c>
      <c r="F70" s="36">
        <v>191.56746031746027</v>
      </c>
    </row>
    <row r="71" spans="1:6" x14ac:dyDescent="0.3">
      <c r="A71" s="26" t="s">
        <v>544</v>
      </c>
      <c r="B71" s="26" t="s">
        <v>43</v>
      </c>
      <c r="C71" s="26" t="s">
        <v>572</v>
      </c>
      <c r="D71" s="30">
        <v>94.70899470899468</v>
      </c>
      <c r="E71" s="26" t="s">
        <v>471</v>
      </c>
    </row>
    <row r="72" spans="1:6" x14ac:dyDescent="0.3">
      <c r="A72" s="11"/>
      <c r="B72" s="11"/>
      <c r="C72" s="11"/>
      <c r="D72" s="28"/>
      <c r="E72" s="11"/>
    </row>
    <row r="73" spans="1:6" x14ac:dyDescent="0.3">
      <c r="A73" s="34" t="s">
        <v>530</v>
      </c>
      <c r="B73" s="34" t="s">
        <v>64</v>
      </c>
      <c r="C73" s="26" t="s">
        <v>572</v>
      </c>
      <c r="D73" s="30">
        <v>99.041005291005277</v>
      </c>
      <c r="E73" s="26" t="s">
        <v>471</v>
      </c>
      <c r="F73" s="36">
        <v>284.44171220400722</v>
      </c>
    </row>
    <row r="74" spans="1:6" x14ac:dyDescent="0.3">
      <c r="A74" s="26" t="s">
        <v>512</v>
      </c>
      <c r="B74" s="26" t="s">
        <v>64</v>
      </c>
      <c r="C74" s="26" t="s">
        <v>571</v>
      </c>
      <c r="D74" s="30">
        <v>94.163934426229488</v>
      </c>
      <c r="E74" s="26" t="s">
        <v>471</v>
      </c>
    </row>
    <row r="75" spans="1:6" x14ac:dyDescent="0.3">
      <c r="A75" s="26" t="s">
        <v>549</v>
      </c>
      <c r="B75" s="26" t="s">
        <v>64</v>
      </c>
      <c r="C75" s="26" t="s">
        <v>572</v>
      </c>
      <c r="D75" s="30">
        <v>91.236772486772452</v>
      </c>
      <c r="E75" s="26" t="s">
        <v>471</v>
      </c>
    </row>
    <row r="76" spans="1:6" x14ac:dyDescent="0.3">
      <c r="A76" s="11" t="s">
        <v>552</v>
      </c>
      <c r="B76" s="11" t="s">
        <v>64</v>
      </c>
      <c r="C76" s="11" t="s">
        <v>572</v>
      </c>
      <c r="D76" s="28">
        <v>89.219576719576679</v>
      </c>
      <c r="E76" s="11" t="s">
        <v>471</v>
      </c>
    </row>
    <row r="77" spans="1:6" x14ac:dyDescent="0.3">
      <c r="A77" s="11" t="s">
        <v>498</v>
      </c>
      <c r="B77" s="11" t="s">
        <v>64</v>
      </c>
      <c r="C77" s="11" t="s">
        <v>570</v>
      </c>
      <c r="D77" s="28">
        <v>0</v>
      </c>
      <c r="E77" s="11" t="s">
        <v>471</v>
      </c>
    </row>
    <row r="78" spans="1:6" x14ac:dyDescent="0.3">
      <c r="A78" s="11" t="s">
        <v>488</v>
      </c>
      <c r="B78" s="11" t="s">
        <v>64</v>
      </c>
      <c r="C78" s="11" t="s">
        <v>570</v>
      </c>
      <c r="D78" s="28">
        <v>0</v>
      </c>
      <c r="E78" s="11" t="s">
        <v>473</v>
      </c>
    </row>
    <row r="79" spans="1:6" x14ac:dyDescent="0.3">
      <c r="A79" s="11"/>
      <c r="B79" s="11"/>
      <c r="C79" s="11"/>
      <c r="D79" s="28"/>
      <c r="E79" s="11"/>
    </row>
    <row r="80" spans="1:6" x14ac:dyDescent="0.3">
      <c r="A80" s="11" t="s">
        <v>496</v>
      </c>
      <c r="B80" s="11" t="s">
        <v>86</v>
      </c>
      <c r="C80" s="11" t="s">
        <v>570</v>
      </c>
      <c r="D80" s="28">
        <v>0</v>
      </c>
      <c r="E80" s="11" t="s">
        <v>473</v>
      </c>
      <c r="F80" s="38">
        <v>0</v>
      </c>
    </row>
    <row r="81" spans="1:6" x14ac:dyDescent="0.3">
      <c r="A81" s="11" t="s">
        <v>569</v>
      </c>
      <c r="B81" s="11" t="s">
        <v>86</v>
      </c>
      <c r="C81" s="11" t="s">
        <v>572</v>
      </c>
      <c r="D81" s="28">
        <v>0</v>
      </c>
      <c r="E81" s="11" t="s">
        <v>473</v>
      </c>
    </row>
    <row r="82" spans="1:6" x14ac:dyDescent="0.3">
      <c r="A82" s="11"/>
      <c r="B82" s="11"/>
      <c r="C82" s="11"/>
      <c r="D82" s="28"/>
      <c r="E82" s="11"/>
    </row>
    <row r="83" spans="1:6" x14ac:dyDescent="0.3">
      <c r="A83" s="34" t="s">
        <v>529</v>
      </c>
      <c r="B83" s="34" t="s">
        <v>57</v>
      </c>
      <c r="C83" s="26" t="s">
        <v>572</v>
      </c>
      <c r="D83" s="30">
        <v>99.371693121693099</v>
      </c>
      <c r="E83" s="26" t="s">
        <v>471</v>
      </c>
      <c r="F83" s="36">
        <v>99.371693121693099</v>
      </c>
    </row>
    <row r="84" spans="1:6" x14ac:dyDescent="0.3">
      <c r="A84" s="37"/>
      <c r="B84" s="37"/>
      <c r="C84" s="11"/>
      <c r="D84" s="28"/>
      <c r="E84" s="11"/>
    </row>
    <row r="85" spans="1:6" x14ac:dyDescent="0.3">
      <c r="A85" s="34" t="s">
        <v>475</v>
      </c>
      <c r="B85" s="34" t="s">
        <v>45</v>
      </c>
      <c r="C85" s="26" t="s">
        <v>570</v>
      </c>
      <c r="D85" s="30">
        <v>100</v>
      </c>
      <c r="E85" s="26" t="s">
        <v>471</v>
      </c>
      <c r="F85" s="36">
        <v>296.85846560846556</v>
      </c>
    </row>
    <row r="86" spans="1:6" x14ac:dyDescent="0.3">
      <c r="A86" s="34" t="s">
        <v>505</v>
      </c>
      <c r="B86" s="34" t="s">
        <v>45</v>
      </c>
      <c r="C86" s="26" t="s">
        <v>571</v>
      </c>
      <c r="D86" s="30">
        <v>100</v>
      </c>
      <c r="E86" s="26" t="s">
        <v>471</v>
      </c>
    </row>
    <row r="87" spans="1:6" x14ac:dyDescent="0.3">
      <c r="A87" s="26" t="s">
        <v>532</v>
      </c>
      <c r="B87" s="26" t="s">
        <v>45</v>
      </c>
      <c r="C87" s="26" t="s">
        <v>572</v>
      </c>
      <c r="D87" s="30">
        <v>96.858465608465565</v>
      </c>
      <c r="E87" s="26" t="s">
        <v>471</v>
      </c>
    </row>
    <row r="88" spans="1:6" x14ac:dyDescent="0.3">
      <c r="A88" s="11" t="s">
        <v>534</v>
      </c>
      <c r="B88" s="11" t="s">
        <v>45</v>
      </c>
      <c r="C88" s="11" t="s">
        <v>572</v>
      </c>
      <c r="D88" s="28">
        <v>96.626984126984112</v>
      </c>
      <c r="E88" s="11" t="s">
        <v>471</v>
      </c>
    </row>
    <row r="89" spans="1:6" x14ac:dyDescent="0.3">
      <c r="A89" s="11" t="s">
        <v>536</v>
      </c>
      <c r="B89" s="11" t="s">
        <v>45</v>
      </c>
      <c r="C89" s="11" t="s">
        <v>572</v>
      </c>
      <c r="D89" s="28">
        <v>96.560846560846542</v>
      </c>
      <c r="E89" s="11" t="s">
        <v>471</v>
      </c>
    </row>
    <row r="90" spans="1:6" x14ac:dyDescent="0.3">
      <c r="A90" s="11" t="s">
        <v>510</v>
      </c>
      <c r="B90" s="11" t="s">
        <v>45</v>
      </c>
      <c r="C90" s="11" t="s">
        <v>571</v>
      </c>
      <c r="D90" s="28">
        <v>96.1967213114754</v>
      </c>
      <c r="E90" s="11" t="s">
        <v>471</v>
      </c>
    </row>
    <row r="91" spans="1:6" x14ac:dyDescent="0.3">
      <c r="A91" s="11" t="s">
        <v>543</v>
      </c>
      <c r="B91" s="11" t="s">
        <v>45</v>
      </c>
      <c r="C91" s="11" t="s">
        <v>572</v>
      </c>
      <c r="D91" s="28">
        <v>94.92724867724867</v>
      </c>
      <c r="E91" s="11" t="s">
        <v>471</v>
      </c>
    </row>
    <row r="92" spans="1:6" x14ac:dyDescent="0.3">
      <c r="A92" s="11" t="s">
        <v>481</v>
      </c>
      <c r="B92" s="11" t="s">
        <v>45</v>
      </c>
      <c r="C92" s="11" t="s">
        <v>570</v>
      </c>
      <c r="D92" s="28">
        <v>91.536273115220482</v>
      </c>
      <c r="E92" s="11" t="s">
        <v>471</v>
      </c>
    </row>
    <row r="93" spans="1:6" x14ac:dyDescent="0.3">
      <c r="A93" s="11" t="s">
        <v>550</v>
      </c>
      <c r="B93" s="11" t="s">
        <v>45</v>
      </c>
      <c r="C93" s="11" t="s">
        <v>572</v>
      </c>
      <c r="D93" s="28">
        <v>91.005291005290985</v>
      </c>
      <c r="E93" s="11" t="s">
        <v>471</v>
      </c>
    </row>
    <row r="94" spans="1:6" x14ac:dyDescent="0.3">
      <c r="A94" s="11" t="s">
        <v>514</v>
      </c>
      <c r="B94" s="11" t="s">
        <v>45</v>
      </c>
      <c r="C94" s="11" t="s">
        <v>571</v>
      </c>
      <c r="D94" s="28">
        <v>90.754098360655718</v>
      </c>
      <c r="E94" s="11" t="s">
        <v>471</v>
      </c>
    </row>
    <row r="95" spans="1:6" x14ac:dyDescent="0.3">
      <c r="A95" s="11" t="s">
        <v>515</v>
      </c>
      <c r="B95" s="11" t="s">
        <v>45</v>
      </c>
      <c r="C95" s="11" t="s">
        <v>571</v>
      </c>
      <c r="D95" s="28">
        <v>89.245901639344268</v>
      </c>
      <c r="E95" s="11" t="s">
        <v>471</v>
      </c>
    </row>
    <row r="96" spans="1:6" x14ac:dyDescent="0.3">
      <c r="A96" s="11" t="s">
        <v>517</v>
      </c>
      <c r="B96" s="11" t="s">
        <v>45</v>
      </c>
      <c r="C96" s="11" t="s">
        <v>571</v>
      </c>
      <c r="D96" s="28">
        <v>85.606557377049185</v>
      </c>
      <c r="E96" s="11" t="s">
        <v>471</v>
      </c>
    </row>
    <row r="97" spans="1:6" x14ac:dyDescent="0.3">
      <c r="A97" s="11" t="s">
        <v>491</v>
      </c>
      <c r="B97" s="11" t="s">
        <v>45</v>
      </c>
      <c r="C97" s="11" t="s">
        <v>570</v>
      </c>
      <c r="D97" s="28">
        <v>64.580369843527748</v>
      </c>
      <c r="E97" s="11" t="s">
        <v>471</v>
      </c>
    </row>
    <row r="98" spans="1:6" x14ac:dyDescent="0.3">
      <c r="A98" s="11" t="s">
        <v>558</v>
      </c>
      <c r="B98" s="11" t="s">
        <v>45</v>
      </c>
      <c r="C98" s="11" t="s">
        <v>572</v>
      </c>
      <c r="D98" s="28">
        <v>62.202380952380942</v>
      </c>
      <c r="E98" s="11" t="s">
        <v>471</v>
      </c>
    </row>
    <row r="99" spans="1:6" x14ac:dyDescent="0.3">
      <c r="A99" s="11" t="s">
        <v>559</v>
      </c>
      <c r="B99" s="11" t="s">
        <v>45</v>
      </c>
      <c r="C99" s="11" t="s">
        <v>572</v>
      </c>
      <c r="D99" s="28">
        <v>56.580687830687815</v>
      </c>
      <c r="E99" s="11" t="s">
        <v>471</v>
      </c>
    </row>
    <row r="100" spans="1:6" x14ac:dyDescent="0.3">
      <c r="A100" s="11" t="s">
        <v>494</v>
      </c>
      <c r="B100" s="11" t="s">
        <v>45</v>
      </c>
      <c r="C100" s="11" t="s">
        <v>570</v>
      </c>
      <c r="D100" s="28">
        <v>42.140825035561882</v>
      </c>
      <c r="E100" s="11" t="s">
        <v>471</v>
      </c>
    </row>
    <row r="101" spans="1:6" x14ac:dyDescent="0.3">
      <c r="A101" s="11" t="s">
        <v>500</v>
      </c>
      <c r="B101" s="11" t="s">
        <v>45</v>
      </c>
      <c r="C101" s="11" t="s">
        <v>570</v>
      </c>
      <c r="D101" s="28">
        <v>0</v>
      </c>
      <c r="E101" s="11" t="s">
        <v>471</v>
      </c>
    </row>
    <row r="102" spans="1:6" x14ac:dyDescent="0.3">
      <c r="A102" s="37" t="s">
        <v>474</v>
      </c>
      <c r="B102" s="37" t="s">
        <v>45</v>
      </c>
      <c r="C102" s="11" t="s">
        <v>570</v>
      </c>
      <c r="D102" s="28">
        <v>0</v>
      </c>
      <c r="E102" s="11" t="s">
        <v>473</v>
      </c>
    </row>
    <row r="103" spans="1:6" x14ac:dyDescent="0.3">
      <c r="A103" s="11" t="s">
        <v>527</v>
      </c>
      <c r="B103" s="11" t="s">
        <v>45</v>
      </c>
      <c r="C103" s="11" t="s">
        <v>571</v>
      </c>
      <c r="D103" s="28">
        <v>0</v>
      </c>
      <c r="E103" s="11" t="s">
        <v>473</v>
      </c>
    </row>
    <row r="104" spans="1:6" x14ac:dyDescent="0.3">
      <c r="A104" s="11" t="s">
        <v>541</v>
      </c>
      <c r="B104" s="11" t="s">
        <v>45</v>
      </c>
      <c r="C104" s="11" t="s">
        <v>572</v>
      </c>
      <c r="D104" s="28">
        <v>0</v>
      </c>
      <c r="E104" s="11" t="s">
        <v>473</v>
      </c>
    </row>
    <row r="105" spans="1:6" x14ac:dyDescent="0.3">
      <c r="A105" s="11" t="s">
        <v>502</v>
      </c>
      <c r="B105" s="11" t="s">
        <v>88</v>
      </c>
      <c r="C105" s="11" t="s">
        <v>570</v>
      </c>
      <c r="D105" s="28">
        <v>0</v>
      </c>
      <c r="E105" s="11" t="s">
        <v>471</v>
      </c>
    </row>
    <row r="106" spans="1:6" x14ac:dyDescent="0.3">
      <c r="A106" s="11"/>
      <c r="B106" s="11"/>
      <c r="C106" s="11"/>
      <c r="D106" s="28"/>
      <c r="E106" s="11"/>
    </row>
    <row r="107" spans="1:6" x14ac:dyDescent="0.3">
      <c r="A107" s="26" t="s">
        <v>518</v>
      </c>
      <c r="B107" s="26" t="s">
        <v>70</v>
      </c>
      <c r="C107" s="26" t="s">
        <v>571</v>
      </c>
      <c r="D107" s="30">
        <v>83.508196721311464</v>
      </c>
      <c r="E107" s="26" t="s">
        <v>471</v>
      </c>
      <c r="F107" s="36">
        <v>217.84756197094421</v>
      </c>
    </row>
    <row r="108" spans="1:6" x14ac:dyDescent="0.3">
      <c r="A108" s="26" t="s">
        <v>519</v>
      </c>
      <c r="B108" s="26" t="s">
        <v>70</v>
      </c>
      <c r="C108" s="26" t="s">
        <v>571</v>
      </c>
      <c r="D108" s="30">
        <v>77.049180327868868</v>
      </c>
      <c r="E108" s="26" t="s">
        <v>471</v>
      </c>
    </row>
    <row r="109" spans="1:6" x14ac:dyDescent="0.3">
      <c r="A109" s="26" t="s">
        <v>492</v>
      </c>
      <c r="B109" s="26" t="s">
        <v>70</v>
      </c>
      <c r="C109" s="26" t="s">
        <v>570</v>
      </c>
      <c r="D109" s="30">
        <v>57.290184921763874</v>
      </c>
      <c r="E109" s="26" t="s">
        <v>471</v>
      </c>
    </row>
    <row r="110" spans="1:6" x14ac:dyDescent="0.3">
      <c r="A110" s="11"/>
      <c r="B110" s="11"/>
      <c r="C110" s="11"/>
      <c r="D110" s="28"/>
      <c r="E110" s="11"/>
    </row>
    <row r="111" spans="1:6" x14ac:dyDescent="0.3">
      <c r="A111" s="34" t="s">
        <v>528</v>
      </c>
      <c r="B111" s="34" t="s">
        <v>153</v>
      </c>
      <c r="C111" s="26" t="s">
        <v>572</v>
      </c>
      <c r="D111" s="30">
        <v>100</v>
      </c>
      <c r="E111" s="26" t="s">
        <v>471</v>
      </c>
      <c r="F111" s="36">
        <v>100</v>
      </c>
    </row>
    <row r="112" spans="1:6" x14ac:dyDescent="0.3">
      <c r="A112" s="37"/>
      <c r="B112" s="37"/>
      <c r="C112" s="11"/>
      <c r="D112" s="28"/>
      <c r="E112" s="11"/>
    </row>
    <row r="113" spans="1:6" x14ac:dyDescent="0.3">
      <c r="A113" s="26" t="s">
        <v>539</v>
      </c>
      <c r="B113" s="26" t="s">
        <v>53</v>
      </c>
      <c r="C113" s="26" t="s">
        <v>572</v>
      </c>
      <c r="D113" s="30">
        <v>95.469576719576693</v>
      </c>
      <c r="E113" s="26" t="s">
        <v>471</v>
      </c>
      <c r="F113" s="36">
        <v>271.45017509189205</v>
      </c>
    </row>
    <row r="114" spans="1:6" x14ac:dyDescent="0.3">
      <c r="A114" s="26" t="s">
        <v>486</v>
      </c>
      <c r="B114" s="26" t="s">
        <v>53</v>
      </c>
      <c r="C114" s="26" t="s">
        <v>570</v>
      </c>
      <c r="D114" s="30">
        <v>88.406827880512097</v>
      </c>
      <c r="E114" s="26" t="s">
        <v>471</v>
      </c>
    </row>
    <row r="115" spans="1:6" x14ac:dyDescent="0.3">
      <c r="A115" s="26" t="s">
        <v>516</v>
      </c>
      <c r="B115" s="26" t="s">
        <v>53</v>
      </c>
      <c r="C115" s="26" t="s">
        <v>571</v>
      </c>
      <c r="D115" s="30">
        <v>87.573770491803273</v>
      </c>
      <c r="E115" s="26" t="s">
        <v>471</v>
      </c>
    </row>
    <row r="116" spans="1:6" x14ac:dyDescent="0.3">
      <c r="A116" s="11" t="s">
        <v>564</v>
      </c>
      <c r="B116" s="11" t="s">
        <v>53</v>
      </c>
      <c r="C116" s="11" t="s">
        <v>572</v>
      </c>
      <c r="D116" s="28">
        <v>0</v>
      </c>
      <c r="E116" s="11" t="s">
        <v>471</v>
      </c>
    </row>
    <row r="117" spans="1:6" x14ac:dyDescent="0.3">
      <c r="A117" s="11"/>
      <c r="B117" s="11"/>
      <c r="C117" s="11"/>
      <c r="D117" s="28"/>
      <c r="E117" s="11"/>
    </row>
    <row r="118" spans="1:6" x14ac:dyDescent="0.3">
      <c r="A118" s="11"/>
      <c r="B118" s="11"/>
      <c r="C118" s="11"/>
      <c r="D118" s="28"/>
      <c r="E118" s="11"/>
    </row>
  </sheetData>
  <sortState xmlns:xlrd2="http://schemas.microsoft.com/office/spreadsheetml/2017/richdata2" ref="A2:E118">
    <sortCondition ref="B2:B118"/>
    <sortCondition ref="E2:E118"/>
    <sortCondition descending="1" ref="D2:D11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AG13"/>
  <sheetViews>
    <sheetView workbookViewId="0">
      <selection activeCell="A5" sqref="A5:H5"/>
    </sheetView>
  </sheetViews>
  <sheetFormatPr defaultColWidth="8.77734375" defaultRowHeight="14.4" x14ac:dyDescent="0.3"/>
  <cols>
    <col min="1" max="1" width="12" customWidth="1"/>
    <col min="2" max="19" width="11.44140625" customWidth="1"/>
    <col min="20" max="29" width="12.77734375" customWidth="1"/>
    <col min="30" max="30" width="16.44140625" customWidth="1"/>
    <col min="31" max="38" width="15.109375" customWidth="1"/>
  </cols>
  <sheetData>
    <row r="1" spans="1:33" x14ac:dyDescent="0.3">
      <c r="A1" s="1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20</v>
      </c>
      <c r="J1" s="1" t="s">
        <v>22</v>
      </c>
      <c r="K1" s="2" t="s">
        <v>21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20</v>
      </c>
      <c r="Q1" s="1" t="s">
        <v>7</v>
      </c>
      <c r="R1" s="1" t="s">
        <v>22</v>
      </c>
      <c r="S1" s="2" t="s">
        <v>21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1" t="s">
        <v>29</v>
      </c>
      <c r="AA1" s="1" t="s">
        <v>30</v>
      </c>
      <c r="AB1" s="1" t="s">
        <v>9</v>
      </c>
      <c r="AC1" s="1" t="s">
        <v>31</v>
      </c>
      <c r="AD1" s="1" t="s">
        <v>10</v>
      </c>
      <c r="AE1" s="1" t="s">
        <v>19</v>
      </c>
      <c r="AF1" s="1" t="s">
        <v>11</v>
      </c>
      <c r="AG1" s="1" t="s">
        <v>12</v>
      </c>
    </row>
    <row r="3" spans="1:33" x14ac:dyDescent="0.3">
      <c r="A3" s="1" t="s">
        <v>13</v>
      </c>
      <c r="B3" s="1" t="s">
        <v>14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15</v>
      </c>
      <c r="J3" s="1" t="s">
        <v>16</v>
      </c>
      <c r="K3" s="1" t="s">
        <v>17</v>
      </c>
      <c r="L3" s="2" t="s">
        <v>20</v>
      </c>
      <c r="M3" s="1" t="s">
        <v>21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15</v>
      </c>
      <c r="S3" s="1" t="s">
        <v>16</v>
      </c>
      <c r="T3" s="1" t="s">
        <v>17</v>
      </c>
      <c r="U3" s="2" t="s">
        <v>20</v>
      </c>
      <c r="V3" s="1" t="s">
        <v>7</v>
      </c>
      <c r="W3" s="1" t="s">
        <v>21</v>
      </c>
      <c r="X3" s="1" t="s">
        <v>8</v>
      </c>
      <c r="Y3" s="1" t="s">
        <v>18</v>
      </c>
      <c r="Z3" s="1" t="s">
        <v>11</v>
      </c>
    </row>
    <row r="5" spans="1:33" x14ac:dyDescent="0.3">
      <c r="A5" s="1" t="s">
        <v>13</v>
      </c>
      <c r="B5" s="1" t="s">
        <v>14</v>
      </c>
      <c r="C5" s="1" t="s">
        <v>1</v>
      </c>
      <c r="D5" s="1" t="s">
        <v>32</v>
      </c>
      <c r="E5" s="2" t="s">
        <v>19</v>
      </c>
      <c r="G5" s="1" t="s">
        <v>1</v>
      </c>
      <c r="H5" s="1" t="s">
        <v>33</v>
      </c>
    </row>
    <row r="7" spans="1:33" x14ac:dyDescent="0.3">
      <c r="A7" s="93" t="s">
        <v>35</v>
      </c>
      <c r="B7" s="93"/>
    </row>
    <row r="8" spans="1:33" x14ac:dyDescent="0.3">
      <c r="A8" s="4">
        <v>6</v>
      </c>
      <c r="B8" s="3">
        <v>50</v>
      </c>
      <c r="C8" t="s">
        <v>34</v>
      </c>
    </row>
    <row r="9" spans="1:33" x14ac:dyDescent="0.3">
      <c r="A9" s="5">
        <v>5</v>
      </c>
      <c r="B9" s="3">
        <v>50.5</v>
      </c>
    </row>
    <row r="10" spans="1:33" x14ac:dyDescent="0.3">
      <c r="A10" s="5">
        <v>4</v>
      </c>
      <c r="B10" s="3">
        <v>51</v>
      </c>
    </row>
    <row r="11" spans="1:33" x14ac:dyDescent="0.3">
      <c r="A11" s="5">
        <v>3</v>
      </c>
      <c r="B11" s="3">
        <v>51.5</v>
      </c>
    </row>
    <row r="12" spans="1:33" x14ac:dyDescent="0.3">
      <c r="A12" s="5">
        <v>2</v>
      </c>
      <c r="B12" s="3">
        <v>54</v>
      </c>
    </row>
    <row r="13" spans="1:33" x14ac:dyDescent="0.3">
      <c r="A13" s="5">
        <v>1</v>
      </c>
      <c r="B13" s="3">
        <v>56</v>
      </c>
    </row>
  </sheetData>
  <mergeCells count="1">
    <mergeCell ref="A7:B7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TRI</vt:lpstr>
      <vt:lpstr>TRS</vt:lpstr>
      <vt:lpstr>Team</vt:lpstr>
      <vt:lpstr>SUTL E+D Points</vt:lpstr>
      <vt:lpstr>SUTL E Points</vt:lpstr>
      <vt:lpstr>SUTL S Points</vt:lpstr>
      <vt:lpstr>SheetHeaders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Hadlow</dc:creator>
  <cp:lastModifiedBy>Rachel Thomas</cp:lastModifiedBy>
  <dcterms:created xsi:type="dcterms:W3CDTF">2017-11-08T13:05:31Z</dcterms:created>
  <dcterms:modified xsi:type="dcterms:W3CDTF">2019-08-13T12:02:32Z</dcterms:modified>
</cp:coreProperties>
</file>